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\Desktop\"/>
    </mc:Choice>
  </mc:AlternateContent>
  <xr:revisionPtr revIDLastSave="0" documentId="13_ncr:1_{40F67A3C-110E-49BE-9322-D11D96A45293}" xr6:coauthVersionLast="45" xr6:coauthVersionMax="45" xr10:uidLastSave="{00000000-0000-0000-0000-000000000000}"/>
  <bookViews>
    <workbookView xWindow="2160" yWindow="636" windowWidth="20532" windowHeight="12840" xr2:uid="{38A6AA90-BC30-4319-A0C4-323E8BA12DA7}"/>
  </bookViews>
  <sheets>
    <sheet name="集計データ" sheetId="14" r:id="rId1"/>
    <sheet name="入館記録全国地図と図書館の休館率" sheetId="9" r:id="rId2"/>
    <sheet name="入館記録採用館数の推移" sheetId="13" r:id="rId3"/>
    <sheet name="休館率推移" sheetId="10" r:id="rId4"/>
  </sheets>
  <definedNames>
    <definedName name="_xlnm._FilterDatabase" localSheetId="0" hidden="1">集計データ!$B$1:$D$48</definedName>
    <definedName name="_xlchart.v5.0" hidden="1">入館記録全国地図と図書館の休館率!$B$2:$C$2</definedName>
    <definedName name="_xlchart.v5.1" hidden="1">入館記録全国地図と図書館の休館率!$B$3:$C$49</definedName>
    <definedName name="_xlchart.v5.2" hidden="1">入館記録全国地図と図書館の休館率!$J$2</definedName>
    <definedName name="_xlchart.v5.3" hidden="1">入館記録全国地図と図書館の休館率!$J$3:$J$49</definedName>
    <definedName name="_xlchart.v5.4" hidden="1">入館記録全国地図と図書館の休館率!$B$2:$C$2</definedName>
    <definedName name="_xlchart.v5.5" hidden="1">入館記録全国地図と図書館の休館率!$B$3:$C$49</definedName>
    <definedName name="_xlchart.v5.6" hidden="1">入館記録全国地図と図書館の休館率!$H$2</definedName>
    <definedName name="_xlchart.v5.7" hidden="1">入館記録全国地図と図書館の休館率!$H$3:$H$49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4" l="1"/>
  <c r="G49" i="14"/>
  <c r="I49" i="14" s="1"/>
  <c r="E49" i="14"/>
  <c r="D49" i="14"/>
  <c r="F49" i="14" s="1"/>
  <c r="C49" i="14"/>
  <c r="I48" i="14"/>
  <c r="F48" i="14"/>
  <c r="I47" i="14"/>
  <c r="F47" i="14"/>
  <c r="I46" i="14"/>
  <c r="F46" i="14"/>
  <c r="I45" i="14"/>
  <c r="F45" i="14"/>
  <c r="I44" i="14"/>
  <c r="F44" i="14"/>
  <c r="I43" i="14"/>
  <c r="F43" i="14"/>
  <c r="I42" i="14"/>
  <c r="F42" i="14"/>
  <c r="I41" i="14"/>
  <c r="F41" i="14"/>
  <c r="I40" i="14"/>
  <c r="F40" i="14"/>
  <c r="I39" i="14"/>
  <c r="F39" i="14"/>
  <c r="I38" i="14"/>
  <c r="F38" i="14"/>
  <c r="I37" i="14"/>
  <c r="F37" i="14"/>
  <c r="I36" i="14"/>
  <c r="F36" i="14"/>
  <c r="I35" i="14"/>
  <c r="F35" i="14"/>
  <c r="I34" i="14"/>
  <c r="F34" i="14"/>
  <c r="I33" i="14"/>
  <c r="F33" i="14"/>
  <c r="I32" i="14"/>
  <c r="F32" i="14"/>
  <c r="I31" i="14"/>
  <c r="F31" i="14"/>
  <c r="I30" i="14"/>
  <c r="F30" i="14"/>
  <c r="I29" i="14"/>
  <c r="F29" i="14"/>
  <c r="I28" i="14"/>
  <c r="F28" i="14"/>
  <c r="I27" i="14"/>
  <c r="F27" i="14"/>
  <c r="I26" i="14"/>
  <c r="F26" i="14"/>
  <c r="I25" i="14"/>
  <c r="F25" i="14"/>
  <c r="I24" i="14"/>
  <c r="F24" i="14"/>
  <c r="I23" i="14"/>
  <c r="F23" i="14"/>
  <c r="I22" i="14"/>
  <c r="F22" i="14"/>
  <c r="I21" i="14"/>
  <c r="F21" i="14"/>
  <c r="I20" i="14"/>
  <c r="F20" i="14"/>
  <c r="I19" i="14"/>
  <c r="F19" i="14"/>
  <c r="I18" i="14"/>
  <c r="F18" i="14"/>
  <c r="I17" i="14"/>
  <c r="F17" i="14"/>
  <c r="I16" i="14"/>
  <c r="F16" i="14"/>
  <c r="I15" i="14"/>
  <c r="F15" i="14"/>
  <c r="I14" i="14"/>
  <c r="F14" i="14"/>
  <c r="I13" i="14"/>
  <c r="F13" i="14"/>
  <c r="I12" i="14"/>
  <c r="F12" i="14"/>
  <c r="I11" i="14"/>
  <c r="F11" i="14"/>
  <c r="I10" i="14"/>
  <c r="F10" i="14"/>
  <c r="I9" i="14"/>
  <c r="F9" i="14"/>
  <c r="I8" i="14"/>
  <c r="F8" i="14"/>
  <c r="I7" i="14"/>
  <c r="F7" i="14"/>
  <c r="I6" i="14"/>
  <c r="F6" i="14"/>
  <c r="I5" i="14"/>
  <c r="F5" i="14"/>
  <c r="I4" i="14"/>
  <c r="F4" i="14"/>
  <c r="I3" i="14"/>
  <c r="F3" i="14"/>
  <c r="I2" i="14"/>
  <c r="F2" i="14"/>
  <c r="I50" i="9" l="1"/>
  <c r="O9" i="10" l="1"/>
  <c r="O8" i="10"/>
  <c r="O7" i="10"/>
  <c r="N7" i="10" l="1"/>
  <c r="N8" i="10"/>
  <c r="N9" i="10"/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3" i="9"/>
  <c r="D50" i="9" l="1"/>
  <c r="E50" i="9"/>
  <c r="F50" i="9"/>
  <c r="G50" i="9"/>
  <c r="M7" i="10"/>
  <c r="M8" i="10"/>
  <c r="M9" i="10"/>
  <c r="J50" i="9" l="1"/>
  <c r="E9" i="10"/>
  <c r="F9" i="10"/>
  <c r="G9" i="10"/>
  <c r="H9" i="10"/>
  <c r="I9" i="10"/>
  <c r="J9" i="10"/>
  <c r="K9" i="10"/>
  <c r="L9" i="10"/>
  <c r="L7" i="10" l="1"/>
  <c r="L8" i="10"/>
  <c r="K7" i="10"/>
  <c r="K8" i="10"/>
  <c r="J7" i="10"/>
  <c r="J8" i="10"/>
  <c r="I7" i="10"/>
  <c r="I8" i="10"/>
  <c r="H7" i="10"/>
  <c r="H8" i="10"/>
  <c r="G7" i="10"/>
  <c r="G8" i="10"/>
  <c r="F7" i="10"/>
  <c r="F8" i="10"/>
  <c r="E8" i="10"/>
  <c r="E7" i="10"/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</calcChain>
</file>

<file path=xl/sharedStrings.xml><?xml version="1.0" encoding="utf-8"?>
<sst xmlns="http://schemas.openxmlformats.org/spreadsheetml/2006/main" count="181" uniqueCount="174">
  <si>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</si>
  <si>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</si>
  <si>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</si>
  <si>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</si>
  <si>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</si>
  <si>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</si>
  <si>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</si>
  <si>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</si>
  <si>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</si>
  <si>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</si>
  <si>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</si>
  <si>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</si>
  <si>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</si>
  <si>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千葉</t>
    <rPh sb="0" eb="2">
      <t>チバ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</si>
  <si>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</si>
  <si>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</si>
  <si>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</si>
  <si>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</si>
  <si>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</si>
  <si>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</si>
  <si>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</si>
  <si>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</si>
  <si>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</si>
  <si>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</si>
  <si>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兵庫</t>
    <rPh sb="0" eb="2">
      <t>ヒョウゴ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</si>
  <si>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</si>
  <si>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</si>
  <si>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</si>
  <si>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奈良</t>
    <rPh sb="0" eb="2">
      <t>ナラ</t>
    </rPh>
    <phoneticPr fontId="1"/>
  </si>
  <si>
    <t>鳥取</t>
    <rPh sb="0" eb="2">
      <t>トットリ</t>
    </rPh>
    <phoneticPr fontId="1"/>
  </si>
  <si>
    <t>和歌山</t>
    <rPh sb="0" eb="3">
      <t>ワカヤマ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</si>
  <si>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</si>
  <si>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</si>
  <si>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</si>
  <si>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</si>
  <si>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</si>
  <si>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</si>
  <si>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</si>
  <si>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</si>
  <si>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</si>
  <si>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</si>
  <si>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</si>
  <si>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</si>
  <si>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</si>
  <si>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</si>
  <si>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</si>
  <si>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</si>
  <si>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5月13日調査（n＝868）</t>
    <rPh sb="1" eb="2">
      <t>ガツ</t>
    </rPh>
    <rPh sb="4" eb="5">
      <t>ニチ</t>
    </rPh>
    <rPh sb="5" eb="7">
      <t>チョウサ</t>
    </rPh>
    <phoneticPr fontId="1"/>
  </si>
  <si>
    <t>5月6日調査（n＝575）</t>
    <rPh sb="1" eb="2">
      <t>ガツ</t>
    </rPh>
    <rPh sb="3" eb="4">
      <t>ニチ</t>
    </rPh>
    <rPh sb="4" eb="6">
      <t>チョウサ</t>
    </rPh>
    <phoneticPr fontId="1"/>
  </si>
  <si>
    <t>入館記録</t>
    <rPh sb="0" eb="2">
      <t>ニュウカン</t>
    </rPh>
    <rPh sb="2" eb="4">
      <t>キロク</t>
    </rPh>
    <phoneticPr fontId="1"/>
  </si>
  <si>
    <t>入館記録館率</t>
    <rPh sb="0" eb="2">
      <t>ニュウカン</t>
    </rPh>
    <rPh sb="2" eb="4">
      <t>キロク</t>
    </rPh>
    <rPh sb="4" eb="5">
      <t>カン</t>
    </rPh>
    <rPh sb="5" eb="6">
      <t>リツ</t>
    </rPh>
    <phoneticPr fontId="1"/>
  </si>
  <si>
    <t>都道府県立</t>
    <rPh sb="0" eb="4">
      <t>トドウフケン</t>
    </rPh>
    <rPh sb="4" eb="5">
      <t>リツ</t>
    </rPh>
    <phoneticPr fontId="1"/>
  </si>
  <si>
    <t>市町村立</t>
    <rPh sb="0" eb="3">
      <t>シチョウソン</t>
    </rPh>
    <rPh sb="3" eb="4">
      <t>リツ</t>
    </rPh>
    <phoneticPr fontId="1"/>
  </si>
  <si>
    <t>全対象</t>
    <rPh sb="0" eb="1">
      <t>ゼン</t>
    </rPh>
    <rPh sb="1" eb="3">
      <t>タイショウ</t>
    </rPh>
    <phoneticPr fontId="1"/>
  </si>
  <si>
    <t>市町村</t>
    <rPh sb="0" eb="3">
      <t>シチョウソン</t>
    </rPh>
    <phoneticPr fontId="1"/>
  </si>
  <si>
    <t>休館</t>
    <rPh sb="0" eb="2">
      <t>キュウカン</t>
    </rPh>
    <phoneticPr fontId="1"/>
  </si>
  <si>
    <t>休館率</t>
    <rPh sb="0" eb="2">
      <t>キュウカン</t>
    </rPh>
    <rPh sb="2" eb="3">
      <t>リツ</t>
    </rPh>
    <phoneticPr fontId="1"/>
  </si>
  <si>
    <t>公共図書館</t>
    <rPh sb="0" eb="2">
      <t>コウキョウ</t>
    </rPh>
    <rPh sb="2" eb="5">
      <t>トショカン</t>
    </rPh>
    <phoneticPr fontId="1"/>
  </si>
  <si>
    <t>COVID</t>
    <phoneticPr fontId="1"/>
  </si>
  <si>
    <t>災害</t>
    <rPh sb="0" eb="2">
      <t>サイガイ</t>
    </rPh>
    <phoneticPr fontId="1"/>
  </si>
  <si>
    <t>Covid+災害</t>
    <rPh sb="6" eb="8">
      <t>サイガイ</t>
    </rPh>
    <phoneticPr fontId="1"/>
  </si>
  <si>
    <t>休館率</t>
    <rPh sb="0" eb="2">
      <t>キュウカン</t>
    </rPh>
    <rPh sb="2" eb="3">
      <t>リツ</t>
    </rPh>
    <phoneticPr fontId="1"/>
  </si>
  <si>
    <t>5月21日調査</t>
    <rPh sb="1" eb="2">
      <t>ガツ</t>
    </rPh>
    <rPh sb="4" eb="5">
      <t>ニチ</t>
    </rPh>
    <rPh sb="5" eb="7">
      <t>チョウサ</t>
    </rPh>
    <phoneticPr fontId="1"/>
  </si>
  <si>
    <t>6月6日調査</t>
    <rPh sb="1" eb="2">
      <t>ガツ</t>
    </rPh>
    <rPh sb="3" eb="4">
      <t>ニチ</t>
    </rPh>
    <rPh sb="4" eb="6">
      <t>チョウサ</t>
    </rPh>
    <phoneticPr fontId="1"/>
  </si>
  <si>
    <t>6月18日調査</t>
    <rPh sb="1" eb="2">
      <t>ガツ</t>
    </rPh>
    <rPh sb="4" eb="5">
      <t>ニチ</t>
    </rPh>
    <rPh sb="5" eb="7">
      <t>チョウサ</t>
    </rPh>
    <phoneticPr fontId="1"/>
  </si>
  <si>
    <t>8月1日調査</t>
    <rPh sb="1" eb="2">
      <t>ガツ</t>
    </rPh>
    <rPh sb="3" eb="4">
      <t>ニチ</t>
    </rPh>
    <rPh sb="4" eb="6">
      <t>チョウサ</t>
    </rPh>
    <phoneticPr fontId="1"/>
  </si>
  <si>
    <t>8月29日調査</t>
    <rPh sb="1" eb="2">
      <t>ガツ</t>
    </rPh>
    <rPh sb="4" eb="5">
      <t>ニチ</t>
    </rPh>
    <rPh sb="5" eb="7">
      <t>チョウサ</t>
    </rPh>
    <phoneticPr fontId="1"/>
  </si>
  <si>
    <t>入館記録前回比</t>
    <rPh sb="0" eb="2">
      <t>ニュウカン</t>
    </rPh>
    <rPh sb="2" eb="4">
      <t>キロク</t>
    </rPh>
    <rPh sb="4" eb="6">
      <t>ゼンカイ</t>
    </rPh>
    <rPh sb="6" eb="7">
      <t>ヒ</t>
    </rPh>
    <phoneticPr fontId="1"/>
  </si>
  <si>
    <t>10月3日調査</t>
    <rPh sb="2" eb="3">
      <t>ガツ</t>
    </rPh>
    <rPh sb="4" eb="5">
      <t>ニチ</t>
    </rPh>
    <rPh sb="5" eb="7">
      <t>チョウサ</t>
    </rPh>
    <phoneticPr fontId="1"/>
  </si>
  <si>
    <t>11月21日調査</t>
    <rPh sb="2" eb="3">
      <t>ガツ</t>
    </rPh>
    <rPh sb="5" eb="6">
      <t>ニチ</t>
    </rPh>
    <rPh sb="6" eb="8">
      <t>チョウサ</t>
    </rPh>
    <phoneticPr fontId="1"/>
  </si>
  <si>
    <t>都道府県コード</t>
    <rPh sb="0" eb="4">
      <t>トドウフケン</t>
    </rPh>
    <phoneticPr fontId="8"/>
  </si>
  <si>
    <t>都道府県</t>
    <rPh sb="0" eb="4">
      <t>トドウフケン</t>
    </rPh>
    <phoneticPr fontId="8"/>
  </si>
  <si>
    <t>自治体数</t>
    <rPh sb="0" eb="3">
      <t>ジチタイ</t>
    </rPh>
    <rPh sb="3" eb="4">
      <t>スウ</t>
    </rPh>
    <phoneticPr fontId="8"/>
  </si>
  <si>
    <t>COVIDによる休館</t>
    <rPh sb="8" eb="10">
      <t>キュウカン</t>
    </rPh>
    <phoneticPr fontId="8"/>
  </si>
  <si>
    <t>災害による休館</t>
    <rPh sb="0" eb="2">
      <t>サイガイ</t>
    </rPh>
    <rPh sb="5" eb="7">
      <t>キュウカン</t>
    </rPh>
    <phoneticPr fontId="8"/>
  </si>
  <si>
    <t>COVID+災害による休館率</t>
    <rPh sb="6" eb="8">
      <t>サイガイ</t>
    </rPh>
    <rPh sb="11" eb="13">
      <t>キュウカン</t>
    </rPh>
    <rPh sb="13" eb="14">
      <t>リツ</t>
    </rPh>
    <phoneticPr fontId="8"/>
  </si>
  <si>
    <t>入館記録</t>
    <rPh sb="0" eb="2">
      <t>ニュウカン</t>
    </rPh>
    <rPh sb="2" eb="4">
      <t>キロク</t>
    </rPh>
    <phoneticPr fontId="8"/>
  </si>
  <si>
    <t>入館記録（前回）</t>
    <rPh sb="0" eb="2">
      <t>ニュウカンキロク2</t>
    </rPh>
    <rPh sb="5" eb="7">
      <t>ゼンカイ</t>
    </rPh>
    <phoneticPr fontId="8"/>
  </si>
  <si>
    <t>入館記録率</t>
    <rPh sb="0" eb="2">
      <t>ニュウカン</t>
    </rPh>
    <rPh sb="2" eb="4">
      <t>キロク</t>
    </rPh>
    <rPh sb="4" eb="5">
      <t>リツ</t>
    </rPh>
    <phoneticPr fontId="8"/>
  </si>
  <si>
    <t>12</t>
  </si>
  <si>
    <t>千葉県</t>
  </si>
  <si>
    <t>19</t>
  </si>
  <si>
    <t>山梨県</t>
  </si>
  <si>
    <t>40</t>
  </si>
  <si>
    <t>福岡県</t>
  </si>
  <si>
    <t>08</t>
  </si>
  <si>
    <t>茨城県</t>
  </si>
  <si>
    <t>11</t>
  </si>
  <si>
    <t>埼玉県</t>
  </si>
  <si>
    <t>21</t>
  </si>
  <si>
    <t>岐阜県</t>
  </si>
  <si>
    <t>26</t>
  </si>
  <si>
    <t>京都府</t>
  </si>
  <si>
    <t>06</t>
  </si>
  <si>
    <t>山形県</t>
  </si>
  <si>
    <t>18</t>
  </si>
  <si>
    <t>福井県</t>
  </si>
  <si>
    <t>43</t>
  </si>
  <si>
    <t>熊本県</t>
  </si>
  <si>
    <t>23</t>
  </si>
  <si>
    <t>愛知県</t>
  </si>
  <si>
    <t>44</t>
  </si>
  <si>
    <t>大分県</t>
  </si>
  <si>
    <t>10</t>
  </si>
  <si>
    <t>群馬県</t>
  </si>
  <si>
    <t>28</t>
  </si>
  <si>
    <t>兵庫県</t>
  </si>
  <si>
    <t>01</t>
  </si>
  <si>
    <t>北海道</t>
  </si>
  <si>
    <t>45</t>
  </si>
  <si>
    <t>宮崎県</t>
  </si>
  <si>
    <t>15</t>
  </si>
  <si>
    <t>新潟県</t>
  </si>
  <si>
    <t>09</t>
  </si>
  <si>
    <t>栃木県</t>
  </si>
  <si>
    <t>27</t>
  </si>
  <si>
    <t>大阪府</t>
  </si>
  <si>
    <t>30</t>
  </si>
  <si>
    <t>和歌山県</t>
  </si>
  <si>
    <t>13</t>
  </si>
  <si>
    <t>東京都</t>
  </si>
  <si>
    <t>29</t>
  </si>
  <si>
    <t>奈良県</t>
  </si>
  <si>
    <t>05</t>
  </si>
  <si>
    <t>秋田県</t>
  </si>
  <si>
    <t>24</t>
  </si>
  <si>
    <t>三重県</t>
  </si>
  <si>
    <t>36</t>
  </si>
  <si>
    <t>徳島県</t>
  </si>
  <si>
    <t>04</t>
  </si>
  <si>
    <t>宮城県</t>
  </si>
  <si>
    <t>22</t>
  </si>
  <si>
    <t>静岡県</t>
  </si>
  <si>
    <t>20</t>
  </si>
  <si>
    <t>長野県</t>
  </si>
  <si>
    <t>32</t>
  </si>
  <si>
    <t>島根県</t>
  </si>
  <si>
    <t>07</t>
  </si>
  <si>
    <t>福島県</t>
  </si>
  <si>
    <t>25</t>
  </si>
  <si>
    <t>滋賀県</t>
  </si>
  <si>
    <t>17</t>
  </si>
  <si>
    <t>石川県</t>
  </si>
  <si>
    <t>42</t>
  </si>
  <si>
    <t>長崎県</t>
  </si>
  <si>
    <t>03</t>
  </si>
  <si>
    <t>岩手県</t>
  </si>
  <si>
    <t>14</t>
  </si>
  <si>
    <t>神奈川県</t>
  </si>
  <si>
    <t>47</t>
  </si>
  <si>
    <t>沖縄県</t>
  </si>
  <si>
    <t>16</t>
  </si>
  <si>
    <t>富山県</t>
  </si>
  <si>
    <t>35</t>
  </si>
  <si>
    <t>山口県</t>
  </si>
  <si>
    <t>02</t>
  </si>
  <si>
    <t>青森県</t>
  </si>
  <si>
    <t>38</t>
  </si>
  <si>
    <t>愛媛県</t>
  </si>
  <si>
    <t>41</t>
  </si>
  <si>
    <t>佐賀県</t>
  </si>
  <si>
    <t>46</t>
  </si>
  <si>
    <t>鹿児島県</t>
  </si>
  <si>
    <t>33</t>
  </si>
  <si>
    <t>岡山県</t>
  </si>
  <si>
    <t>34</t>
  </si>
  <si>
    <t>広島県</t>
  </si>
  <si>
    <t>37</t>
  </si>
  <si>
    <t>香川県</t>
  </si>
  <si>
    <t>39</t>
  </si>
  <si>
    <t>高知県</t>
  </si>
  <si>
    <t>31</t>
  </si>
  <si>
    <t>鳥取県</t>
  </si>
  <si>
    <t>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</si>
</sst>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0" fillId="0" borderId="3" xfId="0" applyFill="1" applyBorder="1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7" fillId="0" borderId="0" xfId="1" applyFont="1"/>
    <xf numFmtId="0" fontId="9" fillId="0" borderId="0" xfId="1" applyFont="1"/>
    <xf numFmtId="0" fontId="6" fillId="0" borderId="0" xfId="1"/>
    <xf numFmtId="176" fontId="6" fillId="0" borderId="0" xfId="2" applyNumberFormat="1" applyFont="1" applyAlignment="1"/>
    <xf numFmtId="176" fontId="0" fillId="0" borderId="0" xfId="2" applyNumberFormat="1" applyFont="1" applyAlignment="1">
      <alignment horizontal="right"/>
    </xf>
    <xf numFmtId="176" fontId="6" fillId="0" borderId="0" xfId="1" applyNumberFormat="1" applyAlignment="1">
      <alignment horizontal="right"/>
    </xf>
  </cellXfs>
  <cellStyles count="3">
    <cellStyle name="パーセント 2" xfId="2" xr:uid="{D9FC9BC4-878A-466D-AD18-BDD47AF61D14}"/>
    <cellStyle name="標準" xfId="0" builtinId="0"/>
    <cellStyle name="標準 2" xfId="1" xr:uid="{C590E77A-228F-4B52-A809-9671ED904DE2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7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family val="3"/>
        <charset val="128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入館記録の推移（第</a:t>
            </a:r>
            <a:r>
              <a:rPr lang="en-US" altLang="ja-JP"/>
              <a:t>6</a:t>
            </a:r>
            <a:r>
              <a:rPr lang="ja-JP" altLang="en-US"/>
              <a:t>回～第</a:t>
            </a:r>
            <a:r>
              <a:rPr lang="en-US" altLang="ja-JP"/>
              <a:t>12</a:t>
            </a:r>
            <a:r>
              <a:rPr lang="ja-JP" altLang="en-US"/>
              <a:t>回）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112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0-4BE6-99A9-11DDBA91BC34}"/>
                </c:ext>
              </c:extLst>
            </c:dLbl>
            <c:dLbl>
              <c:idx val="1"/>
              <c:layout>
                <c:manualLayout>
                  <c:x val="1.3888888888888888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0-4BE6-99A9-11DDBA91BC34}"/>
                </c:ext>
              </c:extLst>
            </c:dLbl>
            <c:dLbl>
              <c:idx val="2"/>
              <c:layout>
                <c:manualLayout>
                  <c:x val="1.111111111111111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E0-4BE6-99A9-11DDBA91BC34}"/>
                </c:ext>
              </c:extLst>
            </c:dLbl>
            <c:dLbl>
              <c:idx val="3"/>
              <c:layout>
                <c:manualLayout>
                  <c:x val="8.3333333333332309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0-4BE6-99A9-11DDBA91BC34}"/>
                </c:ext>
              </c:extLst>
            </c:dLbl>
            <c:dLbl>
              <c:idx val="4"/>
              <c:layout>
                <c:manualLayout>
                  <c:x val="1.1111111111111009E-2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E0-4BE6-99A9-11DDBA91BC34}"/>
                </c:ext>
              </c:extLst>
            </c:dLbl>
            <c:dLbl>
              <c:idx val="5"/>
              <c:layout>
                <c:manualLayout>
                  <c:x val="7.4626865671640879E-3"/>
                  <c:y val="-1.275916851747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AE-405B-9B28-0D00480024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入館記録採用館数の推移!$C$7:$C$13</c:f>
              <c:strCache>
                <c:ptCount val="7"/>
                <c:pt idx="0">
                  <c:v>5月21日調査</c:v>
                </c:pt>
                <c:pt idx="1">
                  <c:v>6月6日調査</c:v>
                </c:pt>
                <c:pt idx="2">
                  <c:v>6月18日調査</c:v>
                </c:pt>
                <c:pt idx="3">
                  <c:v>8月1日調査</c:v>
                </c:pt>
                <c:pt idx="4">
                  <c:v>8月29日調査</c:v>
                </c:pt>
                <c:pt idx="5">
                  <c:v>10月3日調査</c:v>
                </c:pt>
                <c:pt idx="6">
                  <c:v>11月21日調査</c:v>
                </c:pt>
              </c:strCache>
            </c:strRef>
          </c:cat>
          <c:val>
            <c:numRef>
              <c:f>入館記録採用館数の推移!$D$7:$D$13</c:f>
              <c:numCache>
                <c:formatCode>General</c:formatCode>
                <c:ptCount val="7"/>
                <c:pt idx="0">
                  <c:v>93</c:v>
                </c:pt>
                <c:pt idx="1">
                  <c:v>289</c:v>
                </c:pt>
                <c:pt idx="2">
                  <c:v>345</c:v>
                </c:pt>
                <c:pt idx="3">
                  <c:v>342</c:v>
                </c:pt>
                <c:pt idx="4">
                  <c:v>395</c:v>
                </c:pt>
                <c:pt idx="5">
                  <c:v>376</c:v>
                </c:pt>
                <c:pt idx="6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0-4BE6-99A9-11DDBA91B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229280"/>
        <c:axId val="577228624"/>
        <c:axId val="0"/>
      </c:bar3DChart>
      <c:catAx>
        <c:axId val="5772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7228624"/>
        <c:crosses val="autoZero"/>
        <c:auto val="1"/>
        <c:lblAlgn val="ctr"/>
        <c:lblOffset val="100"/>
        <c:noMultiLvlLbl val="0"/>
      </c:catAx>
      <c:valAx>
        <c:axId val="57722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72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全国公共図書館休館率状況（第</a:t>
            </a:r>
            <a:r>
              <a:rPr lang="en-US" altLang="ja-JP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</a:t>
            </a:r>
            <a:r>
              <a:rPr lang="ja-JP" altLang="en-US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回～第</a:t>
            </a:r>
            <a:r>
              <a:rPr lang="en-US" altLang="ja-JP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12</a:t>
            </a:r>
            <a:r>
              <a:rPr lang="ja-JP" altLang="en-US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回）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507851527386657E-2"/>
          <c:y val="0.13319383208003718"/>
          <c:w val="0.90109700721681874"/>
          <c:h val="0.83445025628896796"/>
        </c:manualLayout>
      </c:layout>
      <c:scatterChart>
        <c:scatterStyle val="lineMarker"/>
        <c:varyColors val="0"/>
        <c:ser>
          <c:idx val="1"/>
          <c:order val="0"/>
          <c:tx>
            <c:strRef>
              <c:f>休館率推移!$C$9</c:f>
              <c:strCache>
                <c:ptCount val="1"/>
                <c:pt idx="0">
                  <c:v>公共図書館</c:v>
                </c:pt>
              </c:strCache>
            </c:strRef>
          </c:tx>
          <c:spPr>
            <a:ln w="9525" cap="rnd">
              <a:solidFill>
                <a:sysClr val="windowText" lastClr="000000">
                  <a:lumMod val="25000"/>
                  <a:lumOff val="75000"/>
                </a:sys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8"/>
            <c:marker>
              <c:symbol val="circle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A57-4A60-9A05-889558A9E41C}"/>
              </c:ext>
            </c:extLst>
          </c:dPt>
          <c:dPt>
            <c:idx val="9"/>
            <c:marker>
              <c:symbol val="circle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6A6-44E2-826A-271E26D8C035}"/>
              </c:ext>
            </c:extLst>
          </c:dPt>
          <c:dPt>
            <c:idx val="10"/>
            <c:marker>
              <c:symbol val="circle"/>
              <c:size val="8"/>
              <c:spPr>
                <a:solidFill>
                  <a:srgbClr val="FF0000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2BC-4596-810E-66FB95436850}"/>
              </c:ext>
            </c:extLst>
          </c:dPt>
          <c:dLbls>
            <c:dLbl>
              <c:idx val="1"/>
              <c:layout>
                <c:manualLayout>
                  <c:x val="-4.742146116101428E-3"/>
                  <c:y val="3.77485635694939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54-41FB-B46C-03C4374D6A83}"/>
                </c:ext>
              </c:extLst>
            </c:dLbl>
            <c:dLbl>
              <c:idx val="7"/>
              <c:layout>
                <c:manualLayout>
                  <c:x val="-1.738786909237202E-2"/>
                  <c:y val="-2.9659585661745272E-2"/>
                </c:manualLayout>
              </c:layout>
              <c:spPr>
                <a:solidFill>
                  <a:srgbClr val="ED7D31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8F54-41FB-B46C-03C4374D6A83}"/>
                </c:ext>
              </c:extLst>
            </c:dLbl>
            <c:dLbl>
              <c:idx val="8"/>
              <c:layout>
                <c:manualLayout>
                  <c:x val="-7.0696367008333408E-3"/>
                  <c:y val="-4.04448895387435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57-4A60-9A05-889558A9E41C}"/>
                </c:ext>
              </c:extLst>
            </c:dLbl>
            <c:dLbl>
              <c:idx val="9"/>
              <c:layout>
                <c:manualLayout>
                  <c:x val="-7.3092739914928494E-3"/>
                  <c:y val="-3.505223760024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A6-44E2-826A-271E26D8C035}"/>
                </c:ext>
              </c:extLst>
            </c:dLbl>
            <c:dLbl>
              <c:idx val="10"/>
              <c:layout>
                <c:manualLayout>
                  <c:x val="-4.8462822241993192E-3"/>
                  <c:y val="-3.505223760024441E-2"/>
                </c:manualLayout>
              </c:layout>
              <c:spPr>
                <a:solidFill>
                  <a:srgbClr val="FF0000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B2BC-4596-810E-66FB95436850}"/>
                </c:ext>
              </c:extLst>
            </c:dLbl>
            <c:spPr>
              <a:solidFill>
                <a:srgbClr val="ED7D31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休館率推移!$E$2:$O$2</c:f>
              <c:numCache>
                <c:formatCode>m/d/yyyy</c:formatCode>
                <c:ptCount val="11"/>
                <c:pt idx="0">
                  <c:v>43937</c:v>
                </c:pt>
                <c:pt idx="1">
                  <c:v>43944</c:v>
                </c:pt>
                <c:pt idx="2">
                  <c:v>43957</c:v>
                </c:pt>
                <c:pt idx="3">
                  <c:v>43965</c:v>
                </c:pt>
                <c:pt idx="4">
                  <c:v>43972</c:v>
                </c:pt>
                <c:pt idx="5">
                  <c:v>43986</c:v>
                </c:pt>
                <c:pt idx="6">
                  <c:v>44002</c:v>
                </c:pt>
                <c:pt idx="7">
                  <c:v>44044</c:v>
                </c:pt>
                <c:pt idx="8">
                  <c:v>44072</c:v>
                </c:pt>
                <c:pt idx="9">
                  <c:v>44107</c:v>
                </c:pt>
                <c:pt idx="10">
                  <c:v>44156</c:v>
                </c:pt>
              </c:numCache>
            </c:numRef>
          </c:xVal>
          <c:yVal>
            <c:numRef>
              <c:f>休館率推移!$E$9:$O$9</c:f>
              <c:numCache>
                <c:formatCode>0.0%</c:formatCode>
                <c:ptCount val="11"/>
                <c:pt idx="0">
                  <c:v>0.57327307940606842</c:v>
                </c:pt>
                <c:pt idx="1">
                  <c:v>0.87945879458794585</c:v>
                </c:pt>
                <c:pt idx="2">
                  <c:v>0.9178486997635934</c:v>
                </c:pt>
                <c:pt idx="3">
                  <c:v>0.68794326241134751</c:v>
                </c:pt>
                <c:pt idx="4">
                  <c:v>0.46545667447306793</c:v>
                </c:pt>
                <c:pt idx="5">
                  <c:v>7.4052478134110783E-2</c:v>
                </c:pt>
                <c:pt idx="6">
                  <c:v>1.5715948777648429E-2</c:v>
                </c:pt>
                <c:pt idx="7">
                  <c:v>1.5133876600698487E-2</c:v>
                </c:pt>
                <c:pt idx="8">
                  <c:v>2.4985473561882625E-2</c:v>
                </c:pt>
                <c:pt idx="9">
                  <c:v>1.1621150493898896E-3</c:v>
                </c:pt>
                <c:pt idx="10">
                  <c:v>1.7421602787456446E-3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5-43A1-9A2E-38EA0941B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291096"/>
        <c:axId val="463284208"/>
      </c:scatterChart>
      <c:valAx>
        <c:axId val="463291096"/>
        <c:scaling>
          <c:orientation val="minMax"/>
          <c:max val="44158"/>
          <c:min val="43935"/>
        </c:scaling>
        <c:delete val="0"/>
        <c:axPos val="b"/>
        <c:numFmt formatCode="m/d/yyyy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3284208"/>
        <c:crosses val="autoZero"/>
        <c:crossBetween val="midCat"/>
        <c:majorUnit val="35"/>
      </c:valAx>
      <c:valAx>
        <c:axId val="4632842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3291096"/>
        <c:crossesAt val="43900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全国図書館動向調査・入館記録全国地図（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2020/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１１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/21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時点）</a:t>
            </a:r>
            <a:endParaRPr lang="en-US" altLang="ja-JP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各都道府県域調査対象公共館、「記録（入館記録）」サービス記載公共館の割合の分布</a:t>
            </a:r>
            <a:endParaRPr lang="ja-JP" alt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cx:rich>
      </cx:tx>
    </cx:title>
    <cx:plotArea>
      <cx:plotAreaRegion>
        <cx:series layoutId="regionMap" uniqueId="{59B37D3E-68B1-4C99-AFB0-3A208E70BAE5}" formatIdx="2">
          <cx:tx>
            <cx:txData>
              <cx:f>_xlchart.v5.2</cx:f>
              <cx:v>入館記録館率</cx:v>
            </cx:txData>
          </cx:tx>
          <cx:spPr>
            <a:ln>
              <a:solidFill>
                <a:schemeClr val="accent1"/>
              </a:solidFill>
            </a:ln>
          </cx:spPr>
          <cx:dataId val="0"/>
          <cx:layoutPr>
            <cx:geography projectionType="mercator" viewedRegionType="dataOnly" cultureLanguage="ja-JP" cultureRegion="JP" attribution="Powered By Bing">
              <cx:geoCache provider="{E9337A44-BEBE-4D9F-B70C-5C5E7DAFC167}">
                <cx:binary>1H1ZcyXJdd5fmehnFybXqkwGhxHOujvugoulsbxUoAF07fteT1ZQC2lSIi1bFBUiTVnikLJkUyJp
mdLYlJ/8T4ge9r/wubiNwcVFcyiCCIfwMj3AuYk6lV+ePOd852TeL140X7gIrs6zD5owiPIvXDQf
vXCKIvnChx/mF85VeJ7vhO5FFufx62LnIg4/jF+/di+uPrzMzms3sj8kCLMPL5zzrLhqXnzpi/DX
7Kt4Gl+cF24cLcurrN2/ysugyD9H9l7RB+eXoRv13LzI3IsCf/Ti7Z/87Pp//NGLD66iwi3awza5
+ujFvc+8+ODD7b/04KkfBKBYUV7CWEp2DMYMIpAQ1BAS6S8+COLIfifGRO4Ig+rcIETnOuG3T56f
hzB6rc2n3/n67a/fp9CNOueXl9lVnsP73Px7b+g9/e9JLuIyKlaTZ8M8fvTizZ9+/OY7/+3FB24e
m2uJGa9eYrJ389Yf3p/3L31x6xcwD1u/2YBme9J+negBMtdf/9M3//Czt7/zHz9vLn4zcBjdQTrj
mGEd4fXsb2LD8A5lusAGwvrNB26fvAbnX6TQ+8HZGLoFzobkXzM4v0K3Tau595H3rZ9ftwLWJv3e
dfNgcXz68X++/vgr1z/77i1E7zOU32xxUL4DhquD5RJMGCKU3bdcKnd0RjgFgdApEfj20evV8ZlG
j7Le+6O31sh94b15/lduw2+/+8dv/upHtxP122PE0I4gjGJDUgDp4e4KcoMhpOucCEoQ3cJorc6j
ANoYuoXOhuRZQfNP/+f69755/dP/+XToULzDYd9kSEfSYJhgmP7N/ZWiHc4NKSiVglFj2/fdKvQ4
fO6N3obonvA5ofTLr//19feeMjzRwcVhYeiAwmo3M8R9iMCAGLhA+i522Y5P1uo8CqCNoVvobEie
EzS/+Mevvv2DP3xC62E7BoUtC/zLjfEgeR8aqu9wJBgyuCSGQRm4p7X7XfuftTqPgmZj6BY0G5Ln
BM31T/7rm69+7XZ+fnu3A67fQJSD28FUYEH5FjQQOGJOuLiJ97dtZq3Mo4DZGLoFzIbkWQHz4x9f
//wvnxAYsQOhGjMg2dIJRUzfBgbtUIjVKGeQcz2M2a5v1HkcNHdDt6G5kzwraP75p08bDDDItbhB
MWKCi5XH39rOGAQDknJdF5JxiuntqniXbN2o8zho7oZuQ3MneU7QvPlfX/vlT//d7fw8wXbGdxBi
jCGKDB0bWGwFAZAJCYgBDEMXnEM0AOJNT7NW51HQbAzdgmZD8qyg+Ysvv/nOX9/OzxNAA05eBwcP
piEwW9nFltUAfQT+x+CMvs9q3tyo8zho7oZuQ3MneU7QXP/oR08bOoOvAVuA8BhsR5IHVrPKTYHV
kxJLRiFE2IrP1uo8CpqNoVvQbEieEzRAc779g6fNanSOCdKlAeQNA4y2rEbsYCBkdcKIbkDOs00L
3KjzKGjWb3IzdAuaDclzgubTH3zjacMAY8fgCElOdQOIG51tbWirhBMkhECUABE2B7p809es1XkU
NBtDt6DZkDwraH74tU//09/fzs8T+BrIaiCZgZxz9R90YxabdA1AgxEYFex3CNGbSsY9aG7UeRw0
d0O3obmTPCto/vn7b38AhZT1/DwBNEDTSGQgjmHXeg9NAwkpkGwMzIpxAaH1lq/59Eadx0FzN3Qb
mjvJc4LmFz//5tMGzxRSTshbgApAAhKYFY25aTVAckIMsNrp0IPy3lqXR+GyMXQLlw3Jc8Ll+nv/
+9M/+uoTmgwkLRxoTV1KyTFkNVtUwE35RgjJiQ6u6CZ629zN1uo8CpqNoVvQbEieEzRv//bbn37v
4yeEhq5SfUEIEoRjCAW2YgAKcuAJgKEBXvohFbBW51HQbAzdgmZD8pygefPdH//ik6d0NHwH+Bco
yiCMIEoz9K12hZXVyFWQwCQUdR7UbNbqvP3yzz9vsby/JL4xdAuaDclzggbC5jd/8U+fNxG/eT3a
WFGXAnatVcPCNjTQzMDRZzzBA9r5Rp1HWc36TW6GbkGzIXlW0Pzhl3/5H57W1+gw9xIjySDlhNrA
/RhgFTkTSsHPABkAVAG4onu+5kadx0FzN3QbmjvJs4Lm46/88qt/dzs/TxA5M9jQIJPUoQyNV45+
OwyAMIESQ0IR9H0EGjSVgDqPg+Zu6DY0d5LnBM2bb/39m59/7wmhMXYktNUQwST0BoA32aadIalZ
NdcAPDch2pbVrNV5FDQbQ7eg2ZA8J2iu/+7rULt6Qmh0cPPAvgB5eYPMg6TG2IFuDnA2HPY6/MDV
3GjzKGTWL3IzdAuZDclzQubT7/30abvSoCAgoXopoKsJck5DGvddDXQFQJrJKUP8ppazZTRrdR4F
zcbQLWg2JM8Kmh984xef/MmTGg1gQnQMTRli1Wy2FQUANIRg6Ed7f68vsJCgzuOguRu6Dc2d5DlB
8/YHf/a0VsOgzQnhz5BZ7Vj3SBooTjPK3rubrXV5FC4bQ7dw2ZA8J1zAybz5y6csb0K6CSUAAU1M
EKHxhz22AsqfgkFofdPitIoQ7gXON+o8Cpr1m9wM3YJmQ/KcoFkVMX7yX27n5wkCZ7qjI+gGgC2N
EamLByEAFGqwgPCAro81bPVrrNV5FDQbQ7eg2ZA8J2iuf/LNt9/+zhNCw6EagDGVwPSvWeet3Uzf
ARfDCPQ4iRve+fbR71ppbtR5FDTrN3mv1dz90ecEzdvv/tnTWg3bAdIMOmUg34f2s4dWI3aguoZ1
8DW3henNDW2tzqOg2Ri6ZTUbkucEzfUff/3Nf3/itIZBBKYjyDgZoQKObGxHaHwHQ0MA5KLrEx1b
e9pnGj0KoPujtzC6L3xOML353T9/2uIAYGBIaUDPM5RuHrbVQBQNpWfOoft21bmxnXuu1XkUQBtD
t9DZkDwnaKAy8Guo+N+YgYb6vyQUyDSOVoWbLb/DobfjLvXc7hNcq3P9yed6wvcXBzaGbkGzIXlO
0Fx//4dvv/03t375CaK1Fc2pEyipGRBPv6c4wHeg0qYDbbAOs7caBNbqPAqajaFb0GxInhU0v/cP
15/87dNCAzQadGcY0PsMnYLkgdVAQQ2Or61OGj48x3F9o86jNrSNodvQ3P3R5wTN259+fP2Nbz0h
NGAVqzIzh94MBiWA7WY0CvEChbOFiEhDPGxGW6vzKGg2hm5BsyF5TtBAFP20DDRsaOBmoOtcZzp0
cD4oDtAdSRl03gjDkJCfbvGca3UeBc3G0C1oNiTPCprv//D6K7//hFYDHU9UQPBlrBzKe0pqeAfS
n9vW2u0ADbwCaPM4ZO6GbiNzJ3lWyHzy5adtrgWaUwJnwylwZjf55ZarITsMqgcY659VdTazz+sb
dR4Hzd3QbWjuJM8KGji19Y2/ekKjYdByDs0ZwHNy+B84gLYFDd6BY2vQ24lW/ZsPGmtgbwV1HgfN
3dBtaO4kzwkayMau/+bPnxAaugM8GrAyEDwTsB253Y4GV7joXEADx7r1FsSbVrNW51HQbAzdgmZD
8pyg+fT3//3NBTLr+XmCtAamXkiYdmieuTWLe3Wb1f0OwAGAE7r1RJvQrNV5FDQbQ7eg2ZA8J2hW
R4Oe9GIjvAMcNIG7cd7dnrNNBsCGBsEzmM17r0dZq/MoaDaGbkGzIXlO0Lz5ybc+/cffvd1Vfnur
IVBoBqMwgKsxDANyy/uuhhjAFWC48AigW4XWW1zAWptHIbMxdAuZDcn/V2R+9X1Un13a1Tsvzvs3
t31tXEj0+dLbO4m2hr5zC+8FcL0tjS8/erGiNuEMzcY9Yqs/c8+l/FvfLc5v18O9MVfnefHRC+hl
24GudoEl9BxCFL5i2uqrGwk06HI4qQvduQQ6Em/O8ERxVjgfvVidrJIGhVQWY7m6lAUMNo/LlYgK
OKoI3Twrdu+mr1d8dsnaXhy0dhx9Nh/vfv4gKsO92I2K/KMX0IearD+1UhWyMQFNEHD9wY2C9OYI
V3Jxvg/3uMGH8b9xhW6VRlZmBxrV+9J1Rq2wpUKJ9FQuXXNjYt7zsBV7cu9p8AAmJWSCq0oXnCyH
id18mu9Qn7e+ExxwbC+Q3mN27Skt1xuF6owqozKWPFxSLTgK/PxENmlpyn4pjHHRqLbpRjl1lNbZ
Ex/7i6ZIPOWGZFkEPFea7Xi/RtvVpWIP9NUR3KcCLdSYGgR0v6+vrQesCBhODrAXLxK/qnoldWyT
xxL0aN0lwdrcrTzVUXfYts5cFtGuXbBXVlrtBhEaGBUaljoxK7fOVe3ig87LL2SRzTG90EV40EZJ
qmhKShOFxUigIS2yaZaNygzDvITZHiyESFEnTkycZpeRLIctWVaucu3QVSmzzzLNWCIt7kOPy55W
HThItkrW9kVU6NSUkXPlybGm4VdFx/rMD0ZSQ4c0sSPVBEXYaxvUM0Tu9WOn6lTmnlFH63komthx
2ndDZ+4HIlUarV61GuknZdbHkdJkdNK2/ii0woWV1pHKCD9N/Xpo43aQaIESotPNxK2xSb0iVb5W
TbIse8l9Z5Ra3pXvy70slPsRgXezrIOAdEcpjV5J3VpqWuspA1mKJWQmQ/fM83FPeFqrWKUnyqvt
l6WcEL++9LvslLrhLJWsUNhvezSMljz2zFYgRxkarBS9KS9jQvaD5NTxu9c0QfvMt+YyjKYsiRwV
aqmtCq8Z4CZ92UU1jDIT7A6Dw6bOXrkBSVSESKuw554ndXakqSAxXBXEYpYktll00cwQ7ZRloqfz
9rDGnqcQpUMfnYeVNLVSHrYG2+sq50i2uRLS2BOp+8oJ5KT1LupYYsViOuLUcpVkzdJA54UXzl2E
Br5rj7rUH/IoG6GkGacG6lkkHZVhHSsPJlMv2lEP+9YRk92UZmSQi2jUefx1E4gzIex5VUQnPAoG
dljNeahSp5oktFDQ82wKv/RUKTpPeVoYqBqVB/GRn8sTz7MixX1rGVa+q6xy5lv1qSuaY069haXl
h0KWu3nqTRwWBcp1MzOqswXy493Opr2EFKMcOdxMS3pZZ46y9GA/s9mi1HlfYL/Pax1Wu9HMKsM6
TivHV5Zjek00r8aYWqMq7Ue8C1SCtZPVwyJqvzR82WvbzPTcZhJVtalh7TzN2l4YN6adCVuldb4X
F0Uvq7RxnBkjSzIVeNoMNspphMlE541v0q5QTY4PqjAd+e6VVhw7abesynZKkmbJq4nFg3mQe4PG
4TMaLwrN2mu4NiO4OomC6NjJvUMvjhWX/qKT5Dyw0LEtSNJrJMx7svDSMFG04Ie5XQ583MEUx56j
SNSZcd2UphGV/sC2aaj8kJzacXNU8oOqbuY+NY5C15hWTrb0W9FLLGPhOVHPku2gS7VRKsjL1uh1
uGAqt5mrRJnA1rjPK+c007JUFcxP+lTbjWHbVjTTxmUNqz+ImyG35VEn0z1UhNOMmqXjHbCK7Cd1
Ny7s8ILy4szLw0g5bbbPkWNWJAUU4gUttWOeLMI6OtDb6sQ2tJcuYiMSHzt1OmaMjkVoH0krvLIL
NCZVZvpGrMICNsK82Ctra6bZ9pBYQaCcJLuoQmfkOOEg1A1vENnhiLXBSQubSmiX+TCJtWOtlb2o
Gnq2Nwu88Djx/bGINOV5/pSxZNEha5whdFEXyHT9auTp7Bjh+rRRhNauGRB3D1ssVElXuKptPbOL
9H6TGwPmG6+lbJeBG76SbWQSbA1y2V4I3bvKgnLXSk1LE6XCOdv3m3aYFd481WS/0fyxvysq5yxK
wAJKPGQ2O668vFGOLl/aDp3J1N/FTYGVmPjSSVRqT6RTLeJw3w7sfSKaYZwYqWIsD03qFLu4nqYN
4ipx/EubHrdFedLQzHSr/DK2NNtsw2RaSn/f04oT1Lg9jye1Smp7kXfuaRBUpx0x6w7v0sDIVEUy
rspawtrX3UWWZlMso71W57u2CyalJxc0gjdqVS2LBbeTXhDYvZzbrxlqx9KOPVU1nhlRfOoIgDpj
VKGI9hELToSTwTblh4UKvfQ80qVJi3avKNNXQUGzfl7JGUyDd2NLRE+RcipdATF8BaY6ij3QKI1n
3EvBrxeXbVbuR1F4IRqqqOUMdSN2zSp2zm1bO88Sy6ytKlRSyy1VFP6BVbWXXtdFZmfpthJuOmUe
mHPrHHrc26WselWVpWOm+3nr9vQ0mQR+9dL17TG2Sdir+YFRo5mfpSeI5LOYtKepbA+JVw8tvEy6
GKkqixd2Mc1F2pgh9ybC8iJVgCGVWT62QmyoMnRmWm3MpCaPoW1XoTY/4ilYqe3Ow4we1qUMld1W
uxCCjRsReqrW/KMsd8zEkUqL04kVyGka5yNMwdOiFvyVOAphHqq07Nld2Hdsex5keazqMjdUgOjC
tapItZXfzwq6FOW0M4qTSE8O9EouvHa1G+S9nNLDpG1N5HSHUYEvSJgMWFLt+rTJVZHUvtLq+jg3
ZL/L0nFr8fO8i/uVo6nMI/3at3qZa5uBHg3AafZw2c475AaKZFYfLs2YhGSUC6yyzla8KYcWktOk
S04Ld9Bhdz8WxiAhRq9I0b4t4ldGx/ZRYikk2qHQBxFvJlQSM2DjVuinhUeWHmJjoylnyGsXhtse
kOQyD7S5tGZ5gJcNMxarpaFLNNRcOtJQtBtwR9nc3U0TPomL+CIO2NDSIXRi+AiFbM+mSa+0hJJB
s1vX7S6kU2bj493UcpZWHyK3XDkl62sNH2kAqqzCURNpB7DIJqVPQlWVvln48TgOlbZaeIj206jd
LwI04KE2iyP9iJfxQeiFE9FUqszMlHjjPOkmcKOYudqBWl3AE8Olb/FZ6nQ930nNJqjBakSvk3Tf
i6JxlHQDydgobLW+PnUxBtOwF0VXnbAsHUR5o6l8ICo8bfiEeulRUsjdIBN9JOwR5Rw8tTZuonJR
1Ee00SZxxwakaZSLvF7hQyiQF/PYz/srgyGRM03CYUErlbXOrCoQGkMY0anOoHPBLrwg8pVLndc8
4LbZGQfCbWvlu82+lifE1LV4EPjNgGqlryJYNAqSlKEVoHFSi7n0i0Fs1XsE1jUsn64OVAbbRxbi
l50Nn41xNWdud57DFOZJ+9LR+CiTRtyXnjOC2OTA1iYyha3ISEij4tibcdT2mkwvFDTC7bd2Pm0z
56CJeoRlLxvD0U3BkkLlUbVM4m5WS3eYdOIw9a2BpncTeJejgLQXpOA9aXf9rK6njOQlvJdxmLb8
sCbxGWK1GYgaYox4VuFmidskU3Vsn7ZikqHwoAyb47z1DnlcjIxoWEfopWN7g9JtTklu+SoR/mlQ
UltBfJyD34Hg0Yp7mR7sRmCcYeg3vTqgtaotspdEtnIzbRFmFVV6aiFFNO2V1TijIm/6kEych24y
wZVmtj7c3aznU3CPh5ZnHzoGmrd5e06oAsedKxI4lfKrKFGsyEdGM43LcGA54QFJZ46LpiF3VRe2
p16Ch0kgl13nDxIcL4s4S0wXySNqu/t5ThzVOfWetJxeVsR7ZdnsZmGxl1XOSUQAqMozs9SC0KU+
iHR8VRO2kHp6qAXdS5vNeVWPQpL3qqY65oVtSg1fhA4EGxB2zNLGMlOnOGRMjDwbFm7rgYnyU960
A+nVEORl0SvmZANLB+simT+De8PHiSSQFGkQq7WQ+DhZW6nISYaRU6vOW2LRRJAf8IlntJPEy2eW
3g1t13uJxTLSDDM3fIg8u5OE217ftt1RiCozgQDZY1aP960inYehFkOW2pxXrQqpdSzqRFXaSc5q
iAjZhBnlLsTXlaIu95UddJBE6dqQOtXYr3kP8p9BHclBEienvulKFejyvMVZ34GIjaTwaZzYpclb
mBWbZgruc0JmXGBYHY3fh11oaRk+GDvKerRTTWlMa5v1Oj+4wmEB+Y8GWU8QFabhFUcQEQnlGTEE
iInp1aWjiq5Yllp03NVxnzrJmHoiVoIV1YCV6RjarWA+xDnX+K6F6HnqZOMydfpVF8E2ni5CLV/4
mmeYMUt7UeID9KQ6A8M6itvqtGhJT4cstBdzlKrcCEfQaH9YFqFUpMKvcIphnwio8mUKUISWoSwv
Qyqd6Y7fR51WqBYbu1BenxEWztvEgE206zmVt8uc+NyLgv3GlcuissdNqQ/1Lj5rHOs8LmmvQ3wR
Ju4wdOpFALKKC9VCZgqurtm1onZpZ8EVqLhoadzLNUtVsHVoiL0SuT0r3WRkk3yQYv+MN+TMnhhc
HDYwoU0nj1vcjHILzWKEp5ZxhCx8WRleqCwjWxrUmBZptojjcy7SUWShs87vfEWbeFbgsm8EwzKt
j0kFJstgt2ubi7KDLIfq3uvEcl5R2BN1ol1WsX/op8etDzJo/hDKYtEU2LqlXwQvWye4iqpq6Fjg
aXwsXJP4WqMoBOgMXYaCz6NcLDWbx2ZH4b07YkOMgVyVlJazWzZB24viojILQYM5cDLWzLFVSBAy
cz03+pEFW2OJcK5K7LxKpFaYKK1Qr8oLxeBPTeLES8yqrqUZewlVJHVGdY5dQDGfeV56kMo0G1mk
V8WBHHnUq1QX0WTPIrSHCtcfIJvWA2icIIca5O+2bqQQS0h7ngi3WEQZhciUWwPh5Nqo4mXSI2l+
nrkkPYtknakUQW4HzmRRJ2G2C0ed+pFDIuW30lva9r6t6X6/FUajcMbGXmqNHQeYo6zEY1kDkYNS
T1l+0kuJv+9nYTspvGUQhK9TzFwzTuMTz6nneZ2acZ4XfaPrBV3Gx35VnPM6WnDLOHQ9O1ZVbZ03
TTD1XHdWG7qKsH7oR91SI/pcs2muLJyfdCwcRBnvUx/cR+urhrmTKmXLNOBLzYimqADYknilkVPO
cldx0ZgebUKl26FpO1pfUjq2IQoVuBwg7s6h+XReWmxuWwWEsfYx1tu+RXVgczIplObBgylOhmER
2qrRYBIgtOrH0KWiOtdNzJuPltLqNz5bNon/um7rUrlCoRQ0AXtZUoi22wxeMtMhBZFzZDQvmYj3
YP6WaRHuC68c4poNOivdy9OKK11YJiuNeSiB9gpq95VMdchiIDLwdP+krRm4FQriki+jRotUGqIZ
nB+cFDVbtk16khmw6ld5PTcUi3wzs9NWUdaATdD8APlUOXLm13iBRXECyWxlujE6Q/XYsIf6pK3x
mVvbA1aTKeMmxXu6jSC7tnS/ZwFrCRSJ1/V4XZx4lntolOIMklGgYkhmhjjwTdRisScJ8ACO0w4K
w3b6daGrVhLUZ7ab7eLOpRBk1+2khOqrgoNznclir4P31tsZ9YFnA94Bgti65+JmLuqBWxYHeREH
qrCzE4cYsO9EYCo+cU+yVg97SaUhM2whj65VFTKtr9X63NaBwsPixMq431utq9ApR7EtzgpeXOGy
m7q2W48gdwx2eViea23oD8JEs3eZh06D2DUGdW4F09zQs5GXyr1E8qDvI/BeSSN9M/AT2Wv0wBoR
XI8Fb9KBZgSByXPOhr4LrrKhrqZ44idmbDTnhQ7Dm9a1e17jd30kYwZ+JhvG2DuByBa55QnxTwos
LjPbBnMr+TR0s3mRRMWuSEtt3uXdcRYm85SwfBQFMVc5l+E40ZN9sORd4TuJGYbWYUpLbDaNu+jK
JO6XddL3bdhJtBbitYSHomdkzZ4T4wHynFdpFJor9jXhBbjzMj2Bmw3nmUWHVqUJoAvBjmqSpqYj
zRreMAtAcxgWJ3ycZ/IQyKxpUay4O8sk8CAKn7d197VuwGjZ2kdOh4fUJboSNhrAtFFIWLKTpJzS
nJ5mMV76sfs6QXhJXf+VF5WmA9EscYOpcIyLIOITtzTGUW0Pa5xVyq61S1vkuck4sFpenMDa1sO9
VlTDIGGx6Qe6iRsy7yhk79mijIuXNTvR6+rEisqXufQhPWM9l4kB8NSlYgFGwGs4sM2Skd4ky0zo
0RABE2VCwoi1YGBB0Kug8bnqE6qPoI5w1GrNy7yGgMLxY5V74TgMw7EPIVOFHQjkh52R2ib1DaBo
okLVtL5yusxWuc7GTeGCBZaLGEVnkBNdJdXIqIDlCokFYQd1Tm3eKS+t+0WSH5WyXGC3fpUXnUr8
+CrJqpkN+Vt1xLAz8ajWzy0gigKcKeifvypiTaWG28vjwDNLjwsz0dxDL3OmPtC+sH/AO9Z1uLLC
0yYu5xS/Lm0gsBIrBMpK1y6tJL1kbTjKdUeJjO4R3EFOi/fdOBhADldE+TTQ82OrI4s6ig+S1DuK
QtSjwDx0kIXmk6TxRhnRTKaTUwNBfl9qQ86DSZHVvUC8THi1aHI5YK03LFA6LzXnzDLSkeeJQHU8
04HbShYx2IdyZalE6Bw5WrW0sO7DQkqGbeaNO2Yf8MAseDat/P3Wz3ptJQYdkAkeLkc+04axDRy7
bxwC1QGEaBfuNlkxgNjGTCUd6FGjbCuDHDTLgESJpmlRmwlEoq5Ppg5PR25c+QredM/xSvD9BYKI
LpehafSMQo8VwUmjvA4dVho2ka33eee2Km74XiC6fVbEfSM1gIcJx7ms7H7r1SqE1StTdwqs6ktS
uIelHp21TXwAxPh+eBAhdyp529frdl5b3hkw7Xt+bs8L2AKFdh6H/oFtQfhntPlLzW9gZhwypF01
pBrvBWxOSLsoU+2EtHyQRfGYe/ZJ4eo9H5osle7ieWzlZ5VDINZwTAR0uOaVvYa2iYo1bVJn9aQJ
vH2rq0ZlI/aEAUoEc43uWTILYcUGy0h3FgCWofIyh9CfjZzC6FcFeJMocl9tfsnIu9LRum51ESct
8BHOu+8H+uzHL81uv3To5otr7n5//0f4I+/qiKtK3b0fHhQOf0Vp8P53mTy2boigsrdRHntQNxzF
vn/uXv7fz26hf1c7XI+7rR3CjRfgsaDxlT2sHUKPC928Euu2dgiNsgR2G2jFMAgckVmdOn9XO4S7
zuFkLVy1CX3ncCZt9T0ot3NwDwP4wqZ3P2/WDo1VuW6jeAhH1hiFcx+6QTiB24eMVXFxo3joGG2T
dyihh6VWEiALmlK1RjeF1Fs3JUqQYqKOe2nYLtqo0nthYNcD0uFOxa0VmHUiPFOusirUinyI2zyc
Vm1cAEneJIOK6GZQOTkUfrwxTfwDDb6eyaw9KF04K9K7wonoASs78JEX9TuRSEjqu9d6V87jEILk
Mq+hZFCGCmkkMiM31oeM1mGPux7s7XmRHwfEj+etVngmMDAhRO5V3OuscqInDaRbtDvLMBBKzIIk
v2jwCJI5d2gYwTirDd/EbkTMljhE6THOoF6DSV9oELDYNppElgjMXEt289hIxjVc3zh0B4yeF20Z
90RSL/4fYWe2HLfOLeknQgQJzrecalRptGT5BmFvbxEgiYEzwKfvLJ2IE6f/7ui+qbBkWa4iMayV
+SUY+DLOjVsK0iRTMbqhz//HUPq/3Zr/cC7vtwb3BjcY8Nr9oUj/4bQKQ303zi54m+Ku1tFq80X7
5LB4aESJXWzpb/0/blo1LNQJ5qVt5nKCymB7U3geWcvRke0sKAyQbX2cknA+RG36S01j1a47PSjZ
dyXMPn1gifuN86rxyb32g2FPqzoe/zDOG2vecq8MVxQPTWOWuhn5XzzbCraKxfggyiugYH5QvQ9n
7Ztf3zcAym1TjR0Ezw3WaEyTQz/yvu4beg7ZSIvUTtER5pKERIfr7ht1dFGvc674T6d6U9mtCmRi
sHMrU05jhHJ+JAWopJ9E4vZ3sXDVjGxGwdH2DCQiRWYmU48ZrRiMpFO6L+/MmSinnJcehlKNuqL/
/1jL/4exjBuDevUOTeM46HvS4H+fOSnb4eZIHbwuEz+IIB4LN8LOHhv5Z/Dm+Yhz83PLO1X4W7o8
Rc6HqsB/itX6tTFzWLimjw9ptMqCdy2W8HgIinG+l3a7RTnChq8ZWzXUhe7VCRQVif4U0ux5alp6
ctX4Pdf4dW9+dgw2o1xTaL7BdDPOFkPbwRVu97YStIW9M6mwDrZBXYNhO0IGDi5oJx8D6bXVYJR4
CRb5c9iWcwJA/DwpWCSNl5ToCMMDIS8KUx9LQBLXfMyeMt/qS0+yXLjRO2fZ8pGEbjvvCTmFTWJr
Mwev/++ZcD9p638uUiAccF5gdocFQUDFeATUf1zqHjdhmGP32ij00zLUt6AL49tI4ydUIT56jeEL
2kNwxWg+BJr7RRS30LxRtEaTWcqwG00doKpmLjXl//vNoQ68IwT/Yw3F27tHf+8nuGIZxXFt/7GG
Zh4sb98mwaubui/W0RfqVlnNQ9KUc1zF62bq1Gv/cLyzeoAM1YRt92P1bt4kyjDZvSpRFEIli2w+
Z/I3xIbgyPxU5npbtnqXEMiSJNleWpq99w0rgCHdEokCf8kMrbd4+mRB4102GT/IebanlYk51zFV
r2aDgBkPY0nTkdXLD4NhWm7d0BZmqUbPDCXZI9TYQzuiXGA5n6V6WO2gD83SkQIiFa+8WX/GuPEH
KdsTbI70MmzocYQdz8KwtVzhpM0NJblL09ctNvIYjVFUze4mVWryeUAhM85Rrs0ibjyNUdHHHy3R
GNESOrZAKbJKePKq3yEaM/0oJERgSezLylpXus0oVIsxiJZl91D1xG29B/Qn7YP02ENY57t9sx7k
LJXuFBWQN+C67Niz7qb+v+2c4XGETEn4bQ0aHt24agvHg4ghV+xCrcWaBLDShXpkzPv3eyWVXbzl
cFuzikYGcjH2q3Zu1BXtyk3sq4FHg5o2XCw9bAyOsBIzFE+bhsXUht7F7zRsUC8GxIF3gCmxFYwt
adE1+GUOTXKT7O1TJNcj1tz2YClE+VWyQ8yHsk2kgMYKqYtg46tVP6Hp9mCre717Z5H7sY2xKnq1
gGBRXu51q8kbaUJIUckt2+8aMz4ghbJxMB4pt5X0JQsAlSywutJu8PMEWBBd1PpE0u60jUN2GFeI
rAN6vCTexCFbnDjMqi0n5fUlXOVkctGFyxVClje/jSt21mnTQdn5UleQWEaj4IMt5AovF73mfX/0
APbkS6vHnGaQCWVC2tyMWLUHNMPYvuG+JPeXCb1JOJLsOfXUe7hx9sukEbbedb1tsI9XBr+yG89j
GP2RQ0+elgxN/t2MZCM80D7Gbt5ZqBu7+ulv8OaiiC5nvpqkcBoL/tS0eWazuZrjNoSq4+C8isA7
x71dcaUdBtj+MfjLcIQHwn4GfrV727kLeHiK9QwxCXcEnc+MIiXxXlcVzCUJ5akd27ls7KLyLdTZ
QdkdqrcyNdikr52wuBALDOFl7G67XPQ7WewX/IngqRve1lhkV23i5hyEgSu6TN7sioZ46bAcS0yy
Y2Ptn1Gl2wODVVlH3E8hjkcwfEMjr2Zr9wLNzXDqogRlkZnfVl9Hz5NnutJh0gesCc/MNuHJC3XN
xeKqjmXqbNaur/wEGIMTtwCcyWsCOaW59zzpvyxpowpb9F4ytZNyiZr4iEd/ZoVK0PkNdmKnlpis
jskw5mlP5msDTuDqdy8rGpEXHDkqaubWreKW9W/O06rI+ngtnI22olVE/FyTZCr9cQnRSHf8FGQW
HqbXPkzLRv7tF17vs4aqvmied6nTz56HlaEh4tXjwQjzuMtOczbQyg+KaMnGW+wv/8D+XA9Lt9Vy
3aNjIrz3btS4pAZCdtgG3o0F+2/SrtMzVJK/fabEUUMhKe+BgILqsWiWXZ6WecN4mCMH+ODep077
VBLuRzmqpPXBTxc/9zSpGdLtZ5om7klkuqCszYrv4oaGs0UZ5MGFTmO/dnzB7J0BegzBCyyQ4bXT
x6QTqCJxFyCuzaVsSXBesrTethDLqdvJNRpblJR9iL26U1ChGv+8xt1bFi9wCKYibjQkxdR/9qNW
Fmxf/Io7rm/L0H2Oi5WVi7zLYPcIlYH/sHHrnlK+A0/7RVdCC+rBD5oy/o4eESpy85olVp6oamJM
Bpfku7H6FG5kz0MRDwcLPR6OKISknpcoo2kR9rQvhrv8SzL5TAYuH02C35ks/kdM7bsR0lW7k/8G
AaiGTYXzb2ami2Wd97nPy60JM1R7LH1rVGeu885dkUTmsI5pdIw7H6qUz4ZTxqGdI6hxYMxfbgYj
JyZe9MPS4DFuYDnC2DePTkK0VnTNfsrVY3h70XxKxpH9FLgDIot1MSnrn2aQeD/IkluaiB/fX/Rt
ir7fmVeACHcyIYxPJon0NWbpQVOxP65pgA5HT9m5Je0F4B0gwLZrjhyexTDNpJBoitoFVeouI++s
lRCniGK4xTs7b/aFD350cTuLLoPszkMXhxfXp7qMQhSmMCoqtfH1sHr7r24dZNkYKMB4ZG3tkiF+
0Jsbn72J/FbMveKQC3fc/YBgXd/ji5LRL7XMdYKN5oXu4Xom+jcJVVaIiGBp9LgpvYmfs2icPhyf
4XUz+oE92SvI2gASiWP56DJmYGRiwyCtrpjDlht0vbpGe3RQ3fJgOrg9mfbYtRegtTAjTYl+NniJ
TjyOYVOOwCf8JSow8ea8GbZ/DTrCi4yUuzKxvxCi4NptDo6Q7sIPfLofjR3Zc+flrSTRi876DwyH
5ToH3S9j5wAy+PiYTfgd8dj/WPqB32ZwZ7cmAU442xu1qPy9ka8XL22bsrPbdF4uWbRGRz9UP4Ih
81+3/U+2D6z2th2FyxgM1wjCR3hfcuGL8eCPn/XrLaare7VTmFNWjKprfxJfZ3kKVqCc+/jYofwt
WeFTLPKN7k1NJreg8AW06i3kvEzmgXnwC0TyK1ZiqsQdVAtFyg5sYvOhd64puRcdGxeXdANXsnVK
5I0S6cEEmH1eMnrlqLkGnzF+kWF6z4IW9kNjDg1KskpjpOS+gk4ViTS9NsQ/xtLLwNScqOX0Rhn6
mn3tbzzibe5v0kIsC0QZBQt/FeiGLpwkZT+GPwGhBD/bdB7rDUfXF5IAy2Wh3l8H0q2YHPAewddu
5TA22OlZlJ1SEKIFsYmquG7nwmHxfwFsdAVMy8qkieh13OffvPfmyx46jiHoV2nSk4cA0is2w/W8
W30GCx0+mHidblpfppUDyUiyD+H036aDRRasLX1Y5MqreRNv29YMx4C90fGvSHc05XGXPYtoQQu+
Z6oO5w5qp8p01UVLXw0WC356V6Sz9RWGLBoMAmm3CSzen1TF4AFxXNAIxP5090PXpdCw+XNHZ7R8
ywBCrVvSq0UlV8axCgFgOQnj0rwZCnG+U4wcSfTcSVbBUAsrrIf0daCHhAPjXYd0Bbyxqc+eDLdm
ErwgczehO5Lh0Y4AECbnre9LON2yRWV/oEQsOWed/6w9CnRAUlJ1PbRiKYfllJHdgxS50VcxoDNv
stB7Zg1Zqk5KrHBBYOsubtjDEMbBQQcMc9MbQVTH9txzF5ahtv2ffXhoOsJ/A8nyqzlZhzMakuaK
SviTY4XPQ/jAf+bQ/Rp7Lt54hnKiVS2pI9fPB0WwgaZWXuUUDf9sTQv/pmfzSzuT4eQxl9VMZPCb
xyR4hAdkJyzfMttT9LHKqzw+BOfASIz2EbW02034QHwevQdmOkzAOl60hAOaQDCFdt0baKlxd25c
YsAIY8/pPGxxi7FPgfZZsXr9/KLGEVDxPKMEZDM9LBiSoPBAyGQjnW/O68KjGKNHkd7MTFu4ddsw
VcEw0GJuOihIyfjaeyT4rxpWS1CNWHpZGYzJj3kcAsyTuTnzZvon6QN+waG1ZwWhH66x11StDO3J
5+lzH9P9BgwwwWxQrzsfkwqu0gSgIBrPzTYevtd0rdQ5DSZ3Wp1sKoWGHlyQMZchAQWBk9SwzjOO
0RzxGYzo+td67X4I6BhfFx9gcKTXoB7jAbuInyXPq1mOCsbSVQ4c8KwD2stk8LmGbf8OFjwpwNHL
1yzdeaHs8olnvMGC8qCAyBTEeKp9W/AmSqrFA3JG5/60C2aweum2CjznDqAEmjpj4jk2AqVIlLrz
mnRwyvzgPEQ8uCzwmYkAbrGMzUMA3RHtjXvvMlw9lRiwkGDwAJW2z7MKhypoI9hu0/TVhxzrZRYW
nBl68Okw56bt/ap3oc6zyOqKclAiUzIGlV1CepC+7fNmFNHzGHiAjZd9uqChwO4y5J7EktfbBKoP
qpo9vLMgNi0nkPropzLAVhbA7epUFQ0qgB3vgzVCZZ5THR2ple2Bp/sxWewhc8tau3XS5ebJ7NDT
O7kx8M903AtH0AjNXXzLVNIXJFzSksTysxkOYgb3SJ3XlDCxcx3Jc0+B0vYI+x7bbBUH7gZxaCTc
hdmNl90P18o3GcD2aD34fdDlrUvnAsBIeI7Ciq6AVLxx3Stu+HDwoxGuDh0UKkd5mgO0CajF6Qfp
J/PYh96byiB/8TkjB5vQBRb5XqDPlw+T9svWhy+xtCk2vJS3uMWyK1X4T4L++5jN8sduRhDrPnfX
Id5AHngSDZ/X5VE/Z9dOJ7/CAbJBNPu8mGHNHclcsmE/TCIBYrpRGAQzxLauz+2oDYwyQMuDzH77
DD0CKMv3uFs/tin4MWkIFwHZPymdCm6wbWU2kuWShqXp/LAamuSapVhlKbv/4Mo/lSQctvsEHRdG
S4dKrZhtfx4x+Y6Woa0KWv3FrfhiLMvKcEPzyoO9LU0CJkMYWaOl2NPg1G5+GfdrckDnd9U2HAo4
KNiwQ0iwettLGfqytutyBiIIACHD6m8kbty0TV3ZhM2ZYOTms0NnqPefrXA3km7sgPFWmBl7xkjw
YWTUf/UoRE1Dt5oz+zprvJX7H6Id1UBg018uA3lH0NU2Nr7df37W4f4UUZmVZkTzGa99hHUmSR+S
Ds5fGBcEyNC49iANvawv6BZ98igqshEdSEtsRQCPF93czCgxl7girMdeDCcwj2IU8uCb8m7o7krL
BBxT8LfO7KdOQg34Fk512KYVGG+QgMF5ZdszKJK6D6emYh3ecQZ9Cog0PaI4FUVEveCUqACzZVhC
2NQNzTV7xBI5Pw9qt5CQBcxjvlSb5s2BJ8ujI40FGOvaG567UmszXbuNBmc7vgyUiiNR7M9u+PO3
2KoWuhULmyy01dYHBOOGComNZzYyBnHWgrv0O1KF4o+13l/VjfHLoGFibfIxmL/4nmLsROSmjTG1
2BUs1QatLl2u8Qwlte0wPSwRT5ZjtC3E+jlyxIgFLP6ce736B9ZAtSREvyatOWhv9c9z0H+sGUox
PO7qZ28QZmgiTPc2SLyCD0A7M1SUwraH0PZf2WxdhdMw/qU8LMLJnxAKGjOMsnR8gFv7J0L7W2WK
gI4w4q+vJKg8GWFF49N0mlcylIvg4MoyWe1M/NYkemrBqoFqxRo20AjKEbbVct97fCbSomQSvIec
t28POLbmnAzOQsdPu8cFkYN838Jr1zTDz9jASdbS3x9N0IJVT7r52K6uP0dd9zjKt7XZpnru7QwK
bTSnLqA6t60j5TTTqPSV59dMCYe5iMounOGn9N61SXh3wssrTpZUOcIUf6i610e+BtA8N29jtwYn
P7MH6v6AIQKNnSVNDo1qv0TrKA54dlUl0uw16dCTBKv5laRC3Miu50p/CQp+netiQFaoHAja3272
T0a1P6wYfwnIcPjhppYJhU9kg6lGpmE90snk8N+9uk/D7OyTCJXTjjpW7C7Ih3dFN/8yJ/6t31mL
XSL9FQnEn5Ywu7oJkswCx5mtvXzsUkQJoP5yOJ+JqGhzN1ZXJ562+4sfNObG0Mt/f4uQO2sTQ4Ti
qnmkQRefUob4TpYsP7Z+VTcFGqOQ3cXpJPqg0r4T0nyJLgZP4YddvWe9OMLgW4p0Sz6VGlF/CvM7
nUVWwU+vE7Uth7n5vfq9OaRT/9Duoy6JBH2fRq+zleL4LSWNFPoatQC8oIW8w7jhRSbC6aCweWJD
CsKL3kUV6ygq7d4QyEspsM3xja+BPHd6IGA0pmL1PXvz1Q4Qsp/eYsjhGOAg5JGWyCOSRofE34Oz
aGzZbAGseqqrEZR90Ulc4ejuwixj2OR7Y6KS9G1TN/OwYRiln83keyXWqnLozXIK+m7JjVijgwZ5
103ousOMq9q0ELcnlBnxgn+m2G+H+AryWwAIekX/a0dgLXkRK8QDPOLs1xatpmZyqZUK/XoKiSua
XlYJuspLKtfXJIamAvYLGmEM9yoaqm5esBwjfSFzFJ9BMQ9NcJBKlROf4bUoG9U6BndNoVw6I34L
H4tmdHcr8XzvJe/M9g+dPNxgARxGjf9MwfuqN8BOWWggAN3xLm9vDjJFBSsIMlqpGCu342rLUXcI
lmA33tb+w1jz4QTSHD12qAM+kHjsYW4x0b+CtEPzscKE2RAYgjzWYNFRpmi6bbgZf4BmHU4gUWkc
Pyj/U0UTMkJtiA/ab2nZO0qP3gqVD+6Ea6l+xH6OoJNrzg1UkAqIxFJNWWwrwB0+OtqSK/qFlNn6
YMW8gX9DKmYCMNWFNLc70jqq9dZzLMEjbAHQxeEeU0Agw8ub790bkcRKsqxwUw/KMWFFkhp3DFwu
cMb2FaDnK0z96fL9EsoI7VO2YNz89/empiSJe+990OUYcf49QINNBfOkgkjWX9dAy6vQE9JOqsNn
/+/v0WRAeMTP/g0nQm8WudibNDJFzgEbhoXGha56rOUs7mJxr38nGtp+2wVltrUxCOr+yzIbVjtq
xXIjSJnadMqzdrm0UgxFFoMiUm326KPlRdmz5bDiZWWtj9WntQK3ozkvPcDWxZO/lhYk3ogBU2b7
FiG3A5mcU+wb4N1f5GZpPe9Q8leImTXgFFuJxiFrEA/DwzZk1dyk6QMdAX73kcLvd+g0LCUXJpB6
DBYxQNMKXyTWtCMiWXgvvRP9QzdrccEiVsZ+11ZxOEOM8C2q2TlFRAhR0/VMKX/0B9GykklFH1jb
I7034V7BSIEM4T9t95fWtSQ3k7cdvr/8r78IyBODX14kDUTb+4mBz5tagueoFUu5Ic6EgBtALFJY
9F0vJm16EE9uPnM2ypeZ0P7BA7keZfjFNh3eO9qGT3Ps3YIBcSzdxN07FUg3QvhJwT/1vNmOSEJE
uU9ElblmRgPd7g9ZG75l0UDPjbCAETEA3qbkutOAve4pGBjTcAjmy5zkSBq5qnF+8+ZG/TFrLZ5E
0k7vU3Net11/9FJ4NzhKEIR7qT8Ea73jEIxxOf9hKCuxb7b4KMDvGOlKQK0JXIiEgOZkYR7G2VTu
S+R9NqP3xYNYIa3GIjigs6y23i03EYw3ukHmDQjusMN7ryICZ2yATc1QLfl0esU+5F/3FRy4kgGF
qj6xA50nlDPjCCwubX8QpCmlAZmYAerMeRusZTz3/HNXSLrlEpbNXxWDD3OJtEccpwEkv9XTlc/d
X6fo2z5xftWbV8NLd2feYyUNwbxL65rapRFwhnlCNJGY04Bd+wzE9tRoslZxNP1ItSFA3FCSRAF4
MWXHtf4WQAySqXV4x/LX7JBE7VJbLG6VhI1f+jFaOp+gQu22/oFgezmaFaZjtKMxRxCiBfztw5qT
/rsyCL8Yf8H+cmcqwqV9FUpekABtwdnif8wYNPC5hRba7w2KVRgdBmIERE17WniyFwoodcm4imC8
bqcMs+IQbe/WRWMZA978AJr3Q6b7WrWJYBcp9A1oZ/rOhfRrFfv+SYWyO3hIoRUTh86j2ib5Jdbw
rLot/JobSDdWuz80Q5GPNojXcTzymnYsLYLQ+G+eByVI2i37MfcdR3rDyo+s73yw3NMGvHYZcs2z
vzpi+N8JJEQBFx/d+oSVYmBvoC4p9hAQa5vq4lzAwPuYuJ6gNKIaGQN1IDgf5dq65qjSzjvdNR7T
gce2GplsB6k0TscnsizvCMhiGExp7cQOyitegnM7oUYPY1ObJlzLOe3+LiagT2tDHpJwZZee7X0J
G3bBWIvYxRB19DKhyowKlPn0aYz5jMy364u+tyVhTXYFxQpFE61+g6t/2mjSVT7MwWOHy1WmenQg
I+QM12KndWDSNy+daJUxGGTtnRtJjQDZusYKHsSsSziduWDoXAOClsvbpusYIda/A4CR++Sd4mk8
7d2Aht+jj/7S6AIHE+R6tUgt4PJCORkx66ewii1pcvCkv9sk1Y/EyiKNxHxYlwZxcNi7WGdNeqaI
uK/xy3e3ksIJALORIlUXdvmWnhszQSvHjlsOfyMRIsUxkO1J9Rt0Kpq+7D2fHyiynhvFQQQep7yy
0WcYb0hDeC2iICgDllDCV5iG8NTL3b15Ud/Xch8flw1wEvW0/tWgHpEBl+/ow+CCrwwXe/uEDRN9
JOhVC1/T9vr95Q76AlQw/QFXNipTkNGVUrra5Abj+/4CVe/LrVZdkWdRZc9xiWML4FF5iAelo9DV
vjQ2H/mcwg0MU8Seo/6BUXYU1GaXJbXXzMXmwUZrWtppVdAz166IEVOvBe4TAojxc6DNmvN+kBeB
+HllUig2CCXOhzgSX6m04wMfsTshv/QIA7SH0oLINp2xKcT9hrBL2l++X3pMsNIOy4BN0qPPO85i
OI8MuQtfhR+GCfMOTeuJNmlTf98d8bcdMdT9LdFYnlB5cm9Cn2AQwY4F6q1pfHILkgqZdRYrciDy
FeaxRqC+E/FNjyJEIqQHRztElWVw/9iahHlyT3xZorNySPssVwtBFwU29QzyLjVLfGQTf++XBdLn
Pjxte5Qdvy8R5OP3xFPNYUgTdQHSry7T7D3u7f7RhlqWCcfIwikkfkE6byshENdrprIy3ZYbW+Po
KAQ7WGlRyaQNmnhUyLkekhVquy1Yf0ehJ5lcXTP+g7gwAhtkh1sDUTwXiI8X3xXDBDlITRvAfc8U
SJxxNGPF2m9oz0L/awW+U5EgfY2ZhoCFXvBEqUMYMPBBgPtxHk00vDLzLBAPfBF79xgicXcGPfpT
3KtqtUbJLURwY0QhkUcrNs05RhgpoGHBEPs4+X73e2xZe2y6JD4Ib/sHFP4szu0i4qOABndXXOZd
YwUE9Au+Y/wXx26ZMkWqNezSvkoZtAmSaYEL4V/2rPtFdyBf27D46G+ZPCIJhUM7xpA+rCj07ynx
nzJdIoS5ambiDfTSsuVNOKhK+AOAaN6gr4wUf2yh4vVKQw/hVPzuzfTkAbG7RUNwkhg2D9NOn51i
wWkcXriX0AqAFxzppj98I3pxEAGOQaxGDuBKEofIBDjmAUaAChMQCkhGxgsJD7HjUKUT119DIp8b
If81CsW6RVAOWWsGkJgcti7Njl4Pr094+ime/A8z7/ZjVyjWDZzvAszsBxgonL2R7lcPAYhLpmfz
OU4MYPrUeqcpNC6f73x4TNtnIVW5We09Nnp8aFHmXNfxI+wWUaY0mA+aoBVDR/prEftbkhHMlyYH
RUYv98dxnBINtUbSyHsIX8EokGe6fQzKtwdYpghlx/5FkxBkHxlDaH6rOLbg5etgDz+/0Tqo8tAu
0OJQ3/8rNYHOvs5dvUgmUOHCzlqzuZBbq44brJa8XTQ9jEi/8XglT57hcU051vgM9V+Fc8AoWjv/
t5VBjDzaXDCVedeYO1ahwveLZXv2MoYZce9YeSQyJISHawO9oPYE9Kl7tdSm7SsPcCDFTlA+9AEW
gj4IzHHLQlZHDAU5Hjw+VrALDeIIGuyN4PlgmJ/3VqBk2D6QtURKLkQtwqfmS/ljdLmr0SQAjtpD
lSroTp5nCt2M8R5lpPVknfWYEFtqumrdlA9QJH0Ud812tuimJZZHwIH2aQ8+Z7XLctiBoEKaXSpD
MwT4qHVlmmIWRSEMGGscUnn5zrR7xGHCxUKDHmdTDBEY1pg93CMo02qag0bXVCIi0r44iRMuEghE
Pe/MM+cxjjvp+gtd4/1nvPfvpifvE/fdo03tG9cdwJm7pzsZSSox7mjrU1eDQfLA0UQ4ViGjXy0Z
KY7zmNCr6Dmo+mxUV5xqiAMksK23sB9KpIKT8+i5oyKpLFvHm7PPN+SuA0z6oSG6TAw6bOKlHK0B
Do4ZY6y86cAQzR+JfqLIBRJHf3SDnp9nbI/wCsI/1IOTNOiUHTPobvnk9r0mzZxiDEGN+F/Undlu
3Fi2bb+I93Kz5+MNRh+KCElWY/uFkGWLfc/NTfLrz6AyqyotJ9Kot3ORgIEE3FDkblYz51hebU/b
UuUXr23b7dRUaA1EMq9bkWKbnoFqjLhtsznqrj7mXncM8TjpPQ2OGCuyuA5xnyDoxtDVtMPFmEma
hqrqUayJ87DESei0pkCW3gEDm7y0DV1/qyovpp61W23SfhgZgaQtbRRfnEPThB1TFvVJaVFHdZ22
fWdkN47T48F2whunM1Cw9jR6hTmXm6FMPQAuhcGRmr8m5HSzbLvzqJmvg6XFO0TWLGst+eKJvj/Z
SzbWOq2DhFRGW2FwDfTKmq92Ea6CWHe6R5RP82owogOnb3QwNNxemPa+UtPdGYoyphotAvespRHQ
pXKPst8+t2a08/1h24yeeRZak+/sOscp6HbqaPZbCzXZUWtf+sTiTqGWvm2Kr1NS+Dea1r82jL16
NDwtaENd3znKR83jJtV2fl8Y8ZWCxatThG9pXJj72Db7oOSuW5XhHO/n6cUp7BnaSveKiZibKqsE
KRNXgp6FAQm02JgGYUY02ObeD38k0vO2dYM8IBHyuCgEa0OejdKY1l3dVpzkY46vTxt28CjmfDxw
7HMtTnO8EyJCmDNE8QFF9T7VE3V0NWqvjl3Ah0rcdTbl+inx2oIu3/xauFZ0DqtEbDqh3U+D+7Ud
0hH9dzEc7HGcg9TL5rtsuaaKaHhCcqnR08WsUMjyNjK5Xt1seNPGKdvGI8wU1cfTRvq438owc+ny
DAY3LSWcSaeHWiSFPOptHR+dFpVhNjXOTelDgdDistwlsaXjNcuGtdeob70pGpoL/Rrp9aMw23Cn
ey3mkFS/zBPt6kwVDd0xY972VvppSOV8SGdxzTUaWlluUBF2lLPBB+6tPQ0QS1c4qLR882vXaNEX
RwlKThqtDnBhyGhLqvqavndn/5r3aoaKZUbnNhOHydLVDf3Fu7Fz2nPSPbi0sqJptk+d5tJIWWIn
GnGkd85NHsavekNMbusJOmgnrU/o/R7y2Nl1shRLKwEagun6T7MpHgci9A09wPlUajjc1Gw+FbR6
NrZV1Bsrp4gV2367DnPhb7V6ejH7sN5rCqlb0oggMly5i/O82qbT4P9GRysWvfTPKloouULYTKeC
KuY5MNb+6kTgSMtnx6nmB+qX2i4vaZiDWSoOIen+NKZfas8a2f+JtiZ1KdZVivvVGrx9z0rrtETb
oimpfvdQsEY/PhS694Ug5uvstgUj99eH6ppyQFPX6A9TvxgaFKnss7Foj/PCaHZuyQZSNDqC0NWI
YFl68ABa7TdOAPHBpAFvmxyKOcRYPgxSGfFB/2w0qkpFO8aPgLkhFaheXcHwREYz8S6St2gq5B7f
+yu1jZtWEB78s8T5XcD806chFGAuuMHIVmEQcn4QOAvClwHYT/WotVzB72WBEROE6QUKD8FhqdYK
pR2LISEAVdxdpChL6ukdTLOlV74EwOPUfvF7T/zxbH/6f27/eIrfuIp2P6pl0lL3s4voD9/Qvz1G
/1tMRTZMQN7f//2XaecXU9E1S8oX9QFH+Oef+tNSZArG69GJ/vfgnH/jCA0DTLsBmY8Jb45n2kjV
/7QUQaHUwbbzH1aFP+e80NpfcITGMo3PgBPj2qa+zHn5r3CEJt6kv+4ZAJe+KVzDNyEv05T7uGdE
TQdg8Mr27Aja6y326gLVxlrEjRdIJyy4RexorWbcRC18NsY0iLVRpK/GQOnfDf16hai32DHF9kwe
TC4fdmpnjmhuKacWdMrJ9Ol2N2azrq1hHxsDeqgieqtBLPUa660aBkG/zndWoaed9RZpTEqsONri
Cyq057REtGV6RFwIzMvf7JV328df9go+LyxbBjOPeAUWH+jDXtVzAqwpHfVL6Y/LUWuvsxQ3cW21
N6mjapBzcR8s598KwXNHHxkkXi++DKlOwhaGyD1zcn+rHHd9rdPYtduDXxnfjL6/nccMT4seUZXV
InXqfAA2NXLSkiKfSot1YRBODZXUAumjstRpmuM+ABNk6ePODMkDNNbUKazQ5sJF2Cj6u3a7z3JI
d4Wp9USnKD+57aK9RRej8uZ2+5eV/Odm/avdzPxglXh/OwwXpgBv2x7mpg/nadYana3ciPqu2T5G
3XQtx9gN9KdmdKLASwj3OeHhLXTYcmd96DYUkCeQMZJTZJi1fVfkza5q9Yq7nj9M+rJNnZaOvm1e
YxB17V6F7Q807A020UbfDBp9YKAq1O6yYzzHRJKy2CS8JKRBDd1TK3rWyRbg6+k3Zh1OJx+Cx94p
//AZ057tfrNAxHKP/bxAnAXSiXOPW1d4Hx13WRbNqsSuTOOoPsJUo6ts1mJVrZoFCCbEgM0nsZf+
wNe+zSwIHG0POqR/dfX4PrVZM4OqrCAqIixsHklNnSa/eca/WcSOuQy9NxzX0w08aB+uPY0FhFCg
uSRTkq4c8EyrRKGA8RTSIpPGOojBpW3W0bDyqu7VchAmYoYKYRlRdkYhv9EEve9UN/VdMvYPUTte
pzqPrs6I/HmaePNFZ6G2AMk3jO1WzyYbSmBGcjFVM7gXY1fHZo02Ya0o4B/sAdSh4XPTOro6U4NL
N29NY7l7Z+nkhJn/lnvxd3fwxK5F37LxDSgL1q63qn73z0v4fYl++H7MAzYt7kGXATILC/avIUFv
ROg5o7m7dAma6An/2xbniQTuEUGuKc0dqVqD6II6ZlGAdUhixz9HbnXThhAku4ZeSuGMvIBOt4N+
sqdDZQtkNT2d5+yAWSc6/fMTW78uOB6Y093hoQmwPt7efdvNY49OUWe1hIm2Mcv7f/4X3tfDh3fC
gnah3RrcILb1YVuLvAgnCp3TpQIuFGCmjg+DNe/6PMn342BOW6klLPBBgomoT5mDPcQZnfu6qDwS
lzZej8SfGVQ3f4axoocDWYyT3WVa8VIn0bCPmq8J/a3xarqmvca8OdAZRkGG0mU7Job4798YLjN+
GodXxhCBD5/YUYWw2BZA1qL8W9PXG026x39+ZeJjUMdRiNuW1+Vj8lwW0ofPEtcDAIII3WyZjiFK
Yn9dRcbVVuGbBBm6sfvIxuP/GKlMbdgi3zCqnqZQrZ1ZEW6ZmUAl4z9Nukeq6+YCWRcUBxHFJ9cJ
n4UFZoMqnLHpsFDg+9RZpYNPYWeuLzLFXm5rqToUjbcdKrBt2ntqq5mXDI3KY9tRTMXP4cmDM87W
OZUK0lMY/pCDAbXMiiKgNLbaqthUe1nn8aK7p5iErPiGvh5mnxL2bZ3puwbe3o47/bvVqO+RgrNg
8Uizd8lqAbSjGW6VLuhSdoWxgj8xBtQJh31CwidH/UiDrT6hghdrd6LEGi3+gzRG/mg3+UbVMdAS
J96PBgqtyQubZ9Yh7ozk6qL3p0aib2vZT8HcGtHG9sLPqQampqf4tCGDAIGS4qCTNd2jAieJyt0g
m6tqQ2hlrpK+vrSl8SVtwx/AHuYg8ShpVnThMclsUPQoRGT2sC6QgAKL9TgkXZSerkblIom+gZHp
b6GCHmfhtUdioXvLdRuyRlC7kVP6v0kQGKf46x73bBIEzlMyKEb4fjiUqmm2RBP2l9IdhqDResyd
HkESnf21rytzbapFHD904xmN0Ws0B7IW9LyRCtLINint6YqqQh6+jZ9lVNdn1S/F8rAO10bkf/J7
ghZLimE7WN59y/2D26nm8xomQqaUtlMWw1Cg2l71iYtVOOU2d6HOYRyUe/IaVCY9va+4PYaGfS0n
dD3jZNxxnWBO6eEcYVyEVk3JarKs6ARUFAST/b1z/ASXlSh2uomzyGuwvsBy02r3+r5J2skYg8GR
T73A6jzJl/fDpokjfUWVN15NnVvuh2koN0VVIvZOoxDtcrTvsqk7tmkf73Ju1ECXclqQs3DSpEFS
w35B61rQtiGtt0rwMxGt0fGbHXsmi/4QpV4dtKkAYajbiESNr9IwXHxuYxU4XXLflbPY+r6QwWSb
j3kpTqMVv4YmZR0nC1cpcl1rsTBYdXTb+fa1rrvnSlD9Soi50KDAhSuiE16yT6EI/XUcd5Q1Skx0
VoIKp22Ag3U9TcrRmhXFZWXtKAnVrmzvLPfRQ/S/QfXRgbDIr14fWnu4Gsh2CD4NjAnrORkGUJ8A
q3VEA3MF/bYW+Mp89ZArig05ckG8QOwS/3PSKlr/fie5ju1wYxvem1eGX8Mcz3OVthzTFDyTuL9L
5gZZuJlTUuEoRIZmLZ0n9MQsR4RlxMxvaGQ+jYaJrBUEqjapYRt38rNvGOqmR51Jxp/vlUnZCNE2
gl6a+8hkvmvI9Le945ysUd2wv9GaZNJaT1ren5CtH9+/uOllNz5sPO6Pmp7UCDMzb3UrQHFXbZMu
aVEEC23lzfPL+8GjJa1LebPdRD4GPr+rD5UOSEAmW+Cq4uim1GVml7h6bJEGTnJVUYDmyhJagPn1
1lIZJiYxrZoK/mSYy3ZddDm0VZluqI1Sq1fNYl+Jd1ZI+hPPdPoBOaFaiuB5wQLdaY30TlpNjUMZ
sTiIaTy2kXqEPzYGskuqk0tfxxRIk+kZI2mm/qxHByeiiK2FeBeGGFkWrW9ESapjq6EZqq34xm2o
DCTFqaMkRAXVrQ7TGfGUpJGi59AdFlBSXzTrqrTM9UT5oNd7Y23ElCxCAzpv2evf3RLdQ7N44BT8
95WIXJuuYY8eLHG2vsdvpVh5QYF0mzdB7obj2vLiBtgDqZyc540bz81e5fKMelkeQ1ihov5Bi8zH
5Ziqq8jn5/oFEKPYomx0tgCBt5E23Zo+l55r6ekudRcNOEHyKungGincTmfpg3lDwzL7/q3nQwQ2
4rMYhimwIrs9xRLqTwu4Ga8KL95dBL1liSfXsA85+RQmEkSIHk0O2Z0akT6lsyf2IUpMrBaPGu0L
m+LPm8IshWC52Kn6CjsOKXF671b3Pc6xdRiln+u8fgglYGP8u4IWc7eOvZCYpZ9Ps2t3m7poWpq1
EqNf4W28fMoCkH/AMIC/nbhH96hp8+MYCjI17FLtkCAmkT6JDlUdxNhqTXeaeDrtUFoXctWJBgNl
VD+xquVOz6gEDyW2PYlyr4S2FRC5oDepxoL4KVt57pEebgTfqENJ3Sb1zkIVPBrkOu/bkN4TgbqT
s4K6a+VE/qFs4u/S5+Rt4ubQlNlNV1fpOjEoebfN9NhgXVkVNgq2Gi0lPyO6QwIJkApXN7LaQ+F0
FocMmLuY/HuVE5xYLU5PmOUzgwjKG1oG9OwcuIaQ1B7BDg+Yzg2c7sKE0qZ/9pLe3ArP+t71/bBr
THuAutVTmLTqdZfm2Znbu9dhMKEZYPfq/rH2R2ji0fRale4XDshvakIlYrqLXlFR+YeBhDXGiClf
63BGhTvTHREokhttvkWMo6GqM5FwWsW3zok0mh3OTuHAQ7W4jXRPYehDa5fo9mZmM2+nYkSyeqyl
d0xpk205/+1D4S9KYcvZzoNEjKyQSxZHkSQdRdV8XWFA2TAvggKun2w6vEOjDPMjYRW4kKpuV64R
+tuq2+mlJreNhy7HdktvW9AIC7RDkvX2xZUpYlhTnaro8Tdhp/1LoEAt0deZvgh5xmEayc+BAnmA
XllU9c/vdQZZBZD5vmK68Nmp/YulFFqEJFxP6dCfoGC/aHH+UpTK3I11yJEx4SUL07t/fqi/Samo
SvkQTnwc2rb3sWbSl1VE23wSZ3OuALwp8KMLGLuDdXScKuC7aA6QlM2EWsZJY+8TieFarEsi3rkw
NrZDUzC26ofItrB89+aDU7bFYfbjrWnk2W9C9795hfBY8KIaFsjUX2rCFj3huLJjdZ6is9tsZvVi
P/zmhXwsodm8jaXkzF/vuR7twZ+/klA1Brg4Uzgz7bNDo8NwgQGM4VvY9OExV+Xnka6ijyLs/Ubv
wihHXp1dmroJysi8gfazMfvopsm3SjKaQ0vKV7MHRN5Z27HJLlkzfxGieuhyHf0Obei003+XJ5u/
rjRmSVHL51ciyI9JVFeDHhkhXv6x0tLR9YLcx8SI9A0Tjvg+ygXH3iYPZIIXUKUvlVOcZz+5S1r9
ojtUCOXVCcGfZZXfLmY7tk6JfKsqNHyDlEoWcGpOJ+c3YBeGs/z65OjOhceOI5TG7vjz25+yxJBV
k41nj17PRkrjMaGs0GBar6LsKc/d755dfuoH78Gux/XUA6EUTvIkNQ2WcwGyQjb3U4f3abYAvkXg
+bfVDCOyRsppmj3HT6gHYMjcoKGCwAH7bbSBjY/W1yzyn00awy0t/DXcj/Xcz9A5qwfdyR+cGEpj
0s+vHHfAJTj19XrpiGC2bS3kAvR0ddojlGtwmrxv77Kb7QDF9yb1CYvGyu0JPnjkASehmq96FT17
uqQKkTkDqtL8WGuQkgix6f32NRV8Vx5UbyCQNdWzVB6KfzZd8P7XamVV76VuBmEkD7afcmXDyC/D
ivdgEjD1DoYHGV8pSK/0noJP1CDarZLwiPHgVZjqjvj5KVJ4BUm0bNTMDSNkkvSCHRPrNufxaGWP
YWIBJMMySZNffpNDYBn6FCzVXobljOu+ZHJLVrRHrJjwjsI0XTe9d5Pk1rixM2yknXPX+oCNygp8
fZY/Dmn4rQ/9q+bX+Epy7x5xyWf3a9Gv6QE+S50KY5pdWiVB4uDYN6EM45R7m+C29F8jV3zHRd8g
hJ3vBAZKzyjvNBu+BzHWvO476yZpZiB1rYVkXWZrC0NM7i/2+TIk+zKQ27iVQcYV4lPqiSgNnWaj
JJzchrSG6fKMG2uW4wYhfkx77iDrq2wLKieN88mSxbe5TDZFal/oCAEj9OZnozw6eFyZI0AEmFsa
yGkN59u9nPSDD8ypQne3LhxUm1h5VnERaauKMiduG/8FtcZhjHCGeWZ6qyVU9yz/IalLUA1e/hYX
2ne/GmIaWm7O+j4pyaozbRgrehlew4rK/KjigrkzZOUZDeRPCHNwECZDdsht/+s/H4n0mf5mV3oO
Ha5lbxqQz37elZWjlRTL8uGciS/ItNcFG2nSibHzNoGEAq8hmG06BKGZH9IqIxh0jSpg+ox+9Wo6
4mlHmWX0D7qk1JxTQ8bizfyHudvDQdY39eRy7TnBhFl+TZlaBCXyy9BMD9EQGZtet4iFv4nJM+AM
3oQ91FOzIvhVeRCCINgilialWIO8efItRF2Ge0XKQdna98G6NHoSAHANi7HcoKdCKVZ3QJm5poM8
bQmw+lW8zrD5bOkNYyscm2s/4BGJldHRS8Y8lGTFvE0ZgOG27htt6RQ+ZE51uJBMKImycNO6DrlR
OuyduWbGQSzTHaJNMnsJK6VVVrZvk+Fri5p1xUU8k6LZSN4yBa9E1565PUiNu+hz7PTFLhesr9gk
wHfFOAUFFfTV7A1nNym3KKHGrRIjBH3LHdiyJQb9pHxgFnq2JufAvaUqeqPiS4+UVXehrhgZ5mVp
5BuQP84al+DuPSA1DWiDjf5ojQ5hYu8HVotlrPSwJyZj86ONBnVaSMqgrjhQ/DiHS4PatUlvCktR
3y1B8SgYFav3HFDofXkB+1uUaXnEGHDzmwW4nPo/1ziXuAlutgD0RIPtQ+TkekmWm7U+nL1evgy2
UwS9gHtdoYpJZ0A2769kaiAzFFQ9VgNm9vXSdnLM6mtmYzbVqUp4lHkr+ewvKwaIovub/srfNBd4
SFv4Fj5UarHuh03CdxUCyAJfKvftdWnifG+4mwLNFJfUrfOgSN2vvQnBEz3jGsF1h1nCf8DVOCmX
nCaBiQ4t7KUu8j0YcwQ0xK6/eZF/E9xQfifTQCJMxepjCNrrnQcFaejP75+ti2SO6cXmwG6mix2h
Jxly42uvT/5GNi5fvxPGKqwRv3QDczKqNPtUac1xhi6wy7VDMYf5b97i+1Hy06cW+jI61qUpStsd
OuLPR42TpFPdJ4mNvk+N20Ez7tCKI0Qq+3Ulnyrhf6or76qP8OcZtaRW5ogPC5k5V2d7hw0XiU4N
ISvyDkxX8TaVR85Ic29dIcQks4SoESbmfGAs2ZXJARXQFTDneC7FfpnVJWQrt4MdE1rqgNznOQrI
nPa/+Qr6L1GO0Gnc6LbLUWohvfiwVBq79aQumZak6VF2plf3I/Ow8zCthF9Ix0BYVSunN/VtZXXD
pk4JDexxcA4oK28V2dbGxSN1I4YWHj6V3KOLJfBHhBKTJq63QZwSmBVHGRPCKNH76yIJkRgqwBtK
ATRCT+BugNpDs62qQ+y65T0h4tbFrLOe3KW+urRLqviJg989xQPgYW3w0itsl1um5bxpJJfHmg7C
kekTHRRwbRWjSG+FV99EhHDr2oFFjHaKds1u6OJnhjxAUIz95jbjhkeOZfhxcuw63BRihcOPFinS
d3MU1jXnTEHRGgGfxJeku7G9Qkf15DQ+cDPDHQNii3olJosK1CBPJvSmwCv7OGgXUKU/1IFq530y
jkfXT4B+GcjYY0uBAxG9dcpyeJkRJgTdbV7pigMPgjW81jzvWz3Pnwt9mje1iYkmg//JbKMUCqOc
HroE/ZtfdPEWEu/idmPCEQAGl4oXAqsfruJu/+c18suNCxPU94l/De5dk/HjP28DE/Jt7DpufIUh
me6R+W3IeorfHAfLXvppr/38j3gfWkcM44Dy5mpohgHK+eH4wyyMt2zsdsX4m239ywGOhgWroW4u
o4dJOJdz6fXl33MSLUVhRLKvrrLLQVDQomzHk2nHVD3KM2L4rWu3vyEX/s0b/Omf/JBJ4G1imBqF
uesQ1V8ZKoSy9TcJ/S9qCxJm9q8wEFzg7/7lxM9qT3Ml0wquMwDBda1CjBV9nUOgU/em5cQ3Hhyp
LSfmHCiz7g/WaHobK3RuIN30T0Xl/EiwBdeO1V1da8oIeYVzt/AX6ja7IXe8FHoIsXthqLhmyWyU
xG0vTR4eGSRT3c7SOXe6JXGSa+bZprYYRGl3XzeTcUGDcKgSGkZpUzKHJsNczuie+I9F+l8JgP4/
wwovWNe/7MRfFED/ryqwQ3ycR/r+h/7FFBaMlOVqQkPxrzHN/5lHCmkMyQJZjYG6gOLFv5jC4v/Y
tuOjpsGxbTtoyf7DFNYZYGuhFkKTYFGKd5z/hin8YUejVnMRD5j+gu20df2jxqMwm1Qx7tH/ZM7c
11Zu3+sRcwoycRlB6vzlxfyNoEQ4H+8x6oQ6t7QpLB7bQZ22lGv+sq2bKar1sOvFpz72HwcA5b47
7yUDv1ZFOX1xqv6LrRmIPI/hRG7KaQoEEv95VqzNiRbZpN2ScTORBIy6ytvPtkGjkgN5NVfj3mpo
R0C77LvwyIWAfT6Lj8TFdPxxryH8Zlxm11TnGA6EHpmbKWu+pqF7H6HrXY09ttRBh8SAMbvmwlwX
T3opnwfCQ6rkfQwgknBVa3Z54V+aNKRgwDSWWKoHjDJbi6TXWxpp2JQXkBRDfrhp25ppliFzJAM7
PMuywEaN5LNPhjtpUhNp85Spj/awF2iGV0v/bpUuQDoNpo1wc2xbfrPA7fwn0zmkormrnujRfzIr
cwFqjmhQxM73kmdHI8adPjWUfBtwSytVuBPXeIWKt97KMqLkDoFjMlDfhgZK5vBrLhmzoMtnj4sU
JkVQTcVDPlf38NK24eBsZdeu7KlAyd09aibMG2ds3kB7XHI7/TzgDU187aGFphB09Y9JS38gUyIH
keUlbYY7xyuO8XjK3ehbJdS2LcxPY9x9SW3xZJrGdjRQlXG45Up9ryEkZZX5EEV36ZA8pjiDImlv
NGzd1iXNcPcUzVGVw7gafItxWPeJP/mU/bMbzQZ8gCOxdJmfS6OTF0UMXeA4wl3lDsYlEi1m95GF
Y1ziWP+a1O3en90jIn/kXu1Vy+/zGkranL9Yc3TDKtq2fcRwvki/aRk32jji6mndnVZr1zzWmTVg
7idEVonvbnRt49ZLOAsb302uhRJMBFHJsz3y+8bxru3yb13tQJIanss03Si8NIYFdcboqu8aGXBX
mjdzYd1jQqm9FDCy58C302+d1lxRScWz0X5qeu1xSNpvmVXd4T+EM2c9ZlnDUL/EvqnT6uiFtzrk
VbNMjpwTYExK4zuIumdlaI+WiV4pRYQcNtfCGBnNQuOjjpllpvl5ux9qRq9KrV2FGFxVqW5hVIJA
gWqDY5RWDNGfN3nXeZ6YA6Ke0DcUQTLp86rTkADxP9U0Yv3z0EBQ3ult/eI7amt5yHvRC1Fs0f37
BGhqpPsZ0aPLaiK2ajRnm6mlc5s0JAeFfmIwmRbE+K9Di2cc5vtQZfc84IYJbAxnnZ/AgwFCyAC0
2gqNSlzB9+y9g9vIsxxGVgRNVZpdgYqqp6QErJOZ+Q558HkQwG5oPjArLc6utivNAPLSYtFBhUIl
JmpH9iTmglUHqAQPgXdpBxmumt65QMi7SeLyewMdjBLo/NJOozrYPax0GP31zunShBmm0W2t+Ml1
n84HLahw7QOiPANyaoFR5u0aW8kUxMNU3gyM50pmmeztnlFhMwfIxQTRvWrJkXsGRVCpeYrG7MnA
wrrMJYWAvWHRb6qBoTqRn77wGSFST4DQdZOg3EIcetRswTS5jO5V0oOyoYPLMGEmh7UI0P2Jwmvb
DPfv+t9FhuHUPtQbG8hHGfo73xxv4FcYQarNVKGhCB2cCZKFMG86WH3Uu4HqNkA4qH3D0YVpU7eY
XoUB6VA6ya6N68+t7qVg/qS17wwKpkxTMK/s8/0kwWQvXvuN3w/D1kblCVWvfTIG88ZidTmg4FZi
iN/a+EtX8nM1YRE4DsXBwmKIhGGcpD6d5IIFo7F4X1jYHLMqeykefUb+omxwL1PBeL0pjX/IhkTO
C5mqYHXcX36ZvcQRvTsredPrhH+Bto73aieMOoF8e5EzVABllimG2XkipZ4+qwalOmKM+QpvZovY
JruFwnF0HGwr2cyUHWPKRjp4ytrEzScz8lImytlnjK72iZdziRd0XRmOT5GnTRsNLWwDfCyg5lAy
UGSUe5VEh8HOnwa3fAlNdhkqB9y6rGrayutm6Yx+L2pG4lUOS722EA1EHS740L61TTivaVu8MED4
ZXDlvd3SgYLNexdpZTAiTMMGPN63qcUkwlwEkKwZ/Dfwe5qR4v1sU+IqsnY/dy5ja6byrg+LDegy
EHWGdpvM9Wcc7+O5q4eLKIb7MdG+yTB8WPYj5mp8kNlYM6AsfW77/CW00zeqn0/MddPs/CUVkKqW
TStbPInvj52Hw1nW9hKsnhLAUa6anuY6f2kUQziT7++ksmLW/Q1UjHvwBfB4SgbnZNTtgh5r3Cqz
mi+zNG9Gr8nXpeFf1VS8THAKGNetPbsVzrUqey76JmiplQtq3k37Le15Y0BVJizNSq1wnAeTXNLc
kHfBTCGbBKxMoU5RXjUp4NebeqAcDPrlLYW+RvVKw22qxHZsf0zkZr7/eQAwLcuk3Ei79lHgtQhy
62Nl8Nezu5rVqE9PfV6cLC2iXjZvscAWAbsPi01SbJHfN6uUAsl6iLIjY3QYPY2mvnBZoDFjcla5
MbRMc+5oJlItB1qME0FE2Uv9Msv5jA8Gj0RRB/ztxCwsv1VRxW/89jtPK7p3ptq7SD/R9dNYwBZp
SaGxD6YvoybEKj7HXfLddYaAFi0hHUNEV+a1BAegQFV2X4hl8BjCEVpluB+pPN4xEvptbO8cjTHi
Y9V0p4yxvF7C+4l5btoFMugw+EkjPpcxCALX8Zh4Fv7odG4rfR7XhU/UARv58r5Xm1qvDpqA7jP3
3zubBwRxS4jWnsdK2/R2Rh124YIoH40b7OH7DgsN4iPM9oAkAhe0AJ1daE1mPm11BuusCAahxXDr
r5in2yKH4Wu643OSNPpaA6HoxLAIEJoHlFLN7MXBwLX268oOohoaiMremOfmMFUPJXrh2EgCIpwR
05xpgWmA8G8eevADjQ8KzenkWs5cjgJhcVWHb3ndfh4HnGgtjxDyLN3SsNSVv0k6agSmq57j22S0
XvsRkYSNI52DELmCxiP+wd4q51VSKWIS3zvUHVwKvFCsbL++JLbGV+6qgampyfCAHPMg2kewxOa9
URtAbgr6LV3VHKoI27s5TREtOOOoYtb6MG2Qj1KpQvRG7JwcnTIHucCoQb0HrWMoD2A6dF2rCVee
SXlHSoiCQ0b6aE3mj8ZmxWYa93dVL2xzhVhdJ46EQVVis4S199Q3/S1T96gl9wZBs/Dnc198sipq
e55ojENjPM1j7h7TxH3rh44Li5MARLw4dq6y91nfNVDU+12btM+k1iki0UILHNQHDPuIblz6wVaP
0fF9f9cNc5/g0n7OrR7GUCmrlXhua8A7OIfeiihBuuCirmZu9jFsc8E253tIxBdhkZ3ViLXGe+58
tZnH8oFyf4HYhXJkmO1L9s7MsCTYG/C4s5B4oxoQu3Vp+coc8ds/LkiPFchHUHz3x8UB/8cxrFN+
92s+epG9Ej4HjOoFvWoi1EByGNgN9TDqy1zXDX7W1HMuoR7Tr6ujbRYhyxChthMcTqWFoA6H7xSF
RwhgV+W5u4EpsvZgBEDjEYrE8j4t0i82rJrArpAuWBwTZiVLLKYRhttJbJ2WG/B/uDuP5dix9so+
ESrggTNN7y1NkhMELbw/sE/fC1dS/KWSWh2a9qQqqu4lk5kEcD6z99qW+tqrmIqUkACyYXJC94z5
6n1HVIvCPkAWxUJrVJi40UO32reKHeWa/r7DZIvKTbFyFEOUt5LgsaGY4p2R/mSoOGaVGm1N7B4Z
QP9FFTWf/sCSDmsQCuEC+2HwkQCavASMnH0fU5k5EGWnZdHnmANO4FTEZZvAwu0cCYwtDJ8Su7mF
as8Pq0E4V8g/SvSmmGdQphehwpY8K9t6AWunZbXnBItAIf6r7RQInC0xmUoVgiczh4FaR2PpiZEN
yn6grJD36UfVbE/ECcAF5M37ydZN/HdkgOrCb+p4lrToQHINXx+w6rmigBUZoS0xErGvIIRhOU70
KRYeOBE1PhvJasZrCG8TnoWBboV5/WNwfXtjgGuZGSMBVWqJeC0lozpoiMEJ7P4Se9AsWWgv/1AV
pf7cMjP27PrWuXxzS0+44ixjWWfRb6XLmx0UCSddtfGH4mGpc9YB4EH96eTCSyqxEJTUEU7LM4ns
tKm/WjGQD47C6blwTNVbmYVJEcO0/Q8NhBsunlPNzWnTFLAJU2E/HLrc75YoMvZRS5GfuPCHYktD
IBgylZYDM21ZbXS7Bb9agl/rsZyzH+1aZP/hr+kHvxHHIjvOEvxHv2Dn9DKk3Usn8Eg6uILkFEvz
55RNhnoTBuK3zuFqio67J4cyDj3fwwc4Osso8w+WBtqhPLQ22HHZ38hp+1DzKRfUsAlV474wpbqS
ETnJE839TzVjGvya64eoOR5IpCSFXeEy84wAoCzsEfYN80RxgaVklH8B26amCGHHg20O2VovQqbh
FSGjsdfMOzklixZhQ73JMahZ7bXE4Y4x4jtv0B1V5giNMnO9XUxqF2urdPpuwP3C0TqIPlE2gelG
qzJXALVlTXnuPLM8cxLJTZHXW+Yz58ogPmle1g69Z+x9KqOer2xceQ+RrXUdxJRq4brtTe6oXrIX
iTWrnIXbCAnJrNdd1o1bLM9UvH92oB9Ox2fS2d6bgR2fViqkZbDvJNmWWIHIt4AZd3VbJgo1dXk5
OvbB9DPOVMfY4TfMF/iFWbL2zSODu8iPke16GHszDA4HbpO5MLwU7Gg9LOBICkQ5P6mk0pAT4DWq
iguJHdsxKA+Z5MioeyKdrMENFmH5lIZAQEPG2HbwkYd8oq3SbPtAXnlOc+77HDqlU6z1qDlahXuB
p0IS6fRN4u6Wd2CXcxB2Ew2h0M0vMonHGaMXsWSt8xKG1FRp/E73TSxG++aS8uvaN2dCfk+3jee2
NxTfK6FYPzqUklFaFcHgkCyCQvmhy9rHWTsu/sSHlGa9GtP8DW4J10sQfghJ2a/6jFYDrqdMpYaJ
Cv6hW3Y8Q5hJzIijz0ebuVEzdYvxiDy5fdYjsW6mgC3H0VcZboaszT/0nvt+Kkdx88BLsWZ/vgLi
CJVkFoxLPXpTTDj7pL9tHBWysGxvkU0b7QOin+HanYphAyf5ZJfhcTyVZojUXtIIeSblpF2PRPcW
7aFOpQd9t71BVLqp4KIKxVkB+3mZzpFx7RSoQVKL/5DDOzbXTfScG8Zz0IqDcKprG4NoJpfrG2Is
ERLX2tCPvdZvkPO+GnX4g+HzGHDUKqH1HibhO5uSVYStrIzDI7u1T9BBLw3CBl3dNM1BEHDUZuYy
HcOfIB+uLdHCmNpZkohTHA/k9FZEPYZrRyrsz80Fycwf2ijvMCuB0ysbGSswRosb6NUPrAMrSupN
Xzh37qJTRBNV1OYelhGOP2R4bv9tGo06M0qbiJIpL7k1G3KsOd+NVvvUSwh9hdFeNCve24HJneTk
oBZibs9E/uqK/dxmlIJ281n0LY0ckc0Z2c2KV53ZjjG4aJFFV1uHjOeKUjGQ2H2aHilu5f6IPkBA
7xBpUXnyqPXFErLTazPKK8mgP7YDwhHqrZ3xI9iRfA6bH6mSNsh6K5nhnvxpkbS2hr6VzdUG4EUO
6bAaRL3TnWInYwZVJjyPRZru7CniOhlQQ8CDzwhN+2SEsFEL87sa7TfXhe1qIEKEYZQ28JycU+3z
1+IEj0VpYFnq2LKbki0l2B7ccgUDLKeLHqbL6I8FZTVSMZL2tx/UXYj6OifEu4FXj3xrya6vW0be
+JhCFlXSQmMdTkD0klbh0hAEL5fxxzCBdSLnWPfaIydWc3TIDargRA+ZJHh3CD/BVU6YEG05BOMt
0ULmRSDGWcgV8CkR8VtevAD08JtECVWtu8tbgaWgfCqmk6Fpj1Y8hMxXx68EQKkU/Ss5LV7hHH2D
oBjy0fGJPIWWftYr58cwm3tv9XvXL5ZOrn9A6HrkcX+B1oLlhUQ9NDFOjKW55YUNT7lqafhio6hg
j5ke00FsyGe++q6xjuqYBmSlQlRnNKSL6F533xYsbZ4CB08r+eGnZHgU8Ry93rxL4m+f6PjcE3dd
DZ7hOm0xvS4rMDRdn+1wnH3YZjP3tYJZRfglaL5RbUDdE6n67EasBP1wm2s2RWVXcJCaOp9Oe0k9
CdFHcYoZcGolAmGN7+OtqxyCLsP+rSPdM3XGO3GVWYav0kye0B+/qn3y8I3wTSfnj8dOfxV5eaxC
cIMdyldDvheD9aQ6zlPtw/1RVH2j59pm7NLn1meQmsXPNlcM8Cp4Vck5DInNCLQj4REPuNS88kh3
YDfFSxM+sI6cudEOqW3fmhjZet3SYgz2RQNFSxvGPN4svsa0uDsMS/Q0eIRBuh2scBP4yc6xrd+6
035ow6sN1JpZmLmvIqbtTVNXWyVev+9L/x3y69abChZNRL9mwfjKY2cbqYLkg2L758mIQ2YadX+A
d/+obLlWChgiU0CdNiwaRP3oufk/dCezaVZRlskvv9NfHY0ps5N0Q/QCpRC9q8N0ZIhVLDSEGqve
LEkGsL/jy59aJASfh7ofriFRDFMHSl7CvE/LSxrVu4YE0cUYOadpmEHk1ofIk9eug7YXDgdG5fVF
KSLGfLgxfosBsEngsT2RSxMmPuqTdUDYlcVHYFoWhN9+RwGvEC+EBoIPZcVMYhNX7rKUYq9G5fNg
Ef7ZbVvtkNY9osCuIptefTiaf9bog9p9wgvj5d5U0QA2Jt8WtobafQL3kUrg/FqRvaoN59jF6dVF
IW/EYquQueca/S5tlE0B8kqsjLQ/m0Z9Lz18LlIcR2VYoSm69aqxzKc5KkeRjn67iWk7GPqP/Fgi
EPdoIm4YuLQTcwP8Bcg8BYbW/hJUBNCJu65Zeyrj527Y557ca8OzQt4ZYMyL3o7PLHfXctDWuZl8
8bziOzarlKebp2b7spzIdzo7lfLWCOPcFdkriFOSydedDoAzHO4aDVMeVMcB1GAd6dco024hGRQ6
+J+SVKHQ/XaIKkhuSt5fFSf/LKeqQ3cWrC9XkVudZABfq/jiEbmVAIN17n8wRNg8AOeCf5F5PVWw
dAiYZ924zucDTyqmzkvVidhvVP0yiLXnkmfMv2lX/79dhmoqJkg25H9b+v2XbeiqiUlQDNOPvy9E
//WF/9qIqqZtUGchwRfGtPf810ZUQ1quGeZkUDUNdvD/vhE1nL8YNQsNNbeN11lTETj8OxLBsP9y
GOlbZCKgBOL7/q+QCJo1LVf/LnNAu4PunhfXyJcyLfgI/3lLmapAdLyud272+AaykyjSuJpDXeyp
0Ep2JqO7b6z6hJVoR0iTTaCS/5lm3oPIi8w9oonk2RSyEKscD8SOQkkWpjuLPWY4uDuvqb3TQO4j
m9IRNrOKXHZYCa68mcP/0OLsguV8hiKX2PI1QRG7JAk6vMgEJrs9AdqEnoKV+bYVb1eS7Mgz0C5v
5Ps+FfbEdRvTC13iGhTUxDr1urmEy4kPgNCM4dnLWD+Yz74fPtH6X1KlwBjhJgxKh08pyxa3prNL
p1ZcCzijuiLlISq8yTLzrBfEOEM8Y+TbDqvOsCERIY7pgqLD7anMspLlqKtUoG0JgB+a+K1NVNxL
/FBdor4i80WmWbhX5A1PqfmOXOHKfuMLi+WXgu6gx4Yaum6w9LviGNJhd6nH0zYl0MwFygQEFKad
GTK1st/hKq/MQBLUYGBAdx7eRB3qgybf6DpDlTay1o0T/zqg1ol8Zew3FPMECxZ1zLIg9HoWmcQt
VY3/bZGFV+TVN5SlliOlzZVNKKbAiEhfgUlbMfKbhy3+qkGYr00WjQAE8x04YWTkCYFMWX5pDIMI
HXVV5c4a9+PO8He6Xnx1jXoqcn012N6GbJbTtPpxG+9agUjzm5SN27AHzsGzLzgiaZWuOPWluKaY
OozQWpZeci2aJ0NOLeSIaZCktiZkquh7IQQvRsOKn5MxP41GXbe+5Jz5hepucwCSvMVtGVpXy4dT
50YsfjC0oeyKks/Iap/aKacy+GwSvhsk5rRFOtrqtMuhm08HmEqnUT2YI169JFxalX2xUCETlC5X
imPeyu7mcAjTqIVkN9m9sjAiR2UCZ2xNS8fw6WQHgaq6tkfCzK1r5ntPpZ7gopS3Py/T93h3MgyH
MmdKjUz2SZf+s64HnFJI0yA/ghFsiGiRwa9pT8lRmjwEqkZIhVCQx/NWMhX9kSTqpvOfe5MQEYKW
mPSgusWDyR/7xOZKhZONVMKB8YDRAWDgAvhB2E7+eGQN7CCV22gw/Gy9bWrCwtZAsuEzcMnGdHpa
jQJRQrpB7s7aCENcwTB5xp5JAC2Z3lZEKOScnnweVxF5PGZ3wkrfcJAmvxkI4ul1eJ6eWmtg1lSS
yTtmQLxrnylPSjNBS4dbseMb064vhyGgJndOZo3JkB15AkC8MFDZugP2qIT6VnOI3216C8apCUwx
9fO1WhE1GaGPMgMI3m2I3g3fzlyruQdrH5eobU5fXHOQBjULx15ZF9W5t7tuUzBA6fyroke3zIfZ
rlWHBBwjG6T410wbfalT2rOFOLPwPzgsKOaxunGtiZ8p3adQ58dovIDJvJvoM6cQ8ZL8hVOT9Mom
i7NlGUEOVFt6ATd3GNKNDx/VPYqJnyojjd7DsLxyNIVuMumDuT1wm/LkfKoj+8mYqjpDH5kDIinU
kVKgSDqIgiCRiKDSmKGhkNabESgbS2nmjLZYj7hzj30D2PqlPqEZhVMcXR06iMXVaDP7pS/6qTtx
dKP4VTTFrUzKuxpq+0o65CK2nwh3CK5ghtnnqO8Vg8l3b+/04Lm1nTfdQ5HCUKCbO+o6bn2StHVi
RaN+EWbNZpDdXlFYTJTvwbRp6uu3YvCfUf5utVDfL53KGJYIwjYhIE7h2CfZddfOPeYxGSeR9uv0
7btlZd8s8lZg3LOFVaB2pAlpbPHCTJCoyHFLX+2Q99TG47qX7m9e5RC123TfziwAvWySNzrRm2Fa
HZMRO8vQHpRoXOVgfXpfDOug9K6uS4ym3Z+9JHoax3AlWZGJNNsAbCdX2z6HXbCLC39vkroky3Aq
rA9y+kjARVhzQHgzn9QIu8uWXtNTNkZzTPSvisJwKn9J/W/q/P3oMmEDMkzZ/qnxpJkZxjSS4tKP
WSEPVf8JZ0fDabLNXec6KjbNkPluRgRpOBFGkpJWMtI/FOIls9BZZ1YJdZyfpcQEDYiNMBjSgUri
2+bwkdiOR+JTFvVNGeoni5xeLnru60A3l52TQSHguYtELiyvipY+1ZV5hfy/GNucUB//bskM+Icy
Z91hdSzlfbFoq1e9LM5mrb92GSpgwD9bsom/KsvAParJDTtqIo6KXmW9mzL9LW8RXVDGFBcI9CXP
/Itd6B/5yNuokJaP+Xc3dq+saphb7FI2I4rBZNsrXsg3QRKffPpcrhQF9bddOvc2TrfQim6FKc5Y
JfbmlGnk+0wxU88m18KdKUozzl6lTh+YM1oxfbw/Ja7vudk6H2ZYPcs0fO/NioCW0Ltwz9z6yg1m
tl7tdeJfZmWUrFxA5AS4FZcGg4uXAvAkQJ35ArzaHa++M4cQge5JtgB3ast76X3sPqzpieFjLu2F
8Sq13W9DAuHBOUSj+NaZOsOmQH3CX7vPga63JCt1vT83bbOYqV2wUFtgr5V6aNL+e0jdjzBXtmWl
LNxaAzBv7ajN12qoh7MhHHaEa+5Yuc7t/CmU6psTGMcRzmifVQsB+nzwmW5b2iXjIjEGNrNjhPMs
snGIj/YsG766wCnmsdb8RlPOD9DoDyV5JODvGUNiq2YVP4sr/e4V2YfR3sxSuZtGhAmb86/0XGdu
cH76cAb8zH3XouhsCYi+RcFC2bLOUSXGeWrORcynmIT1ne3Vyh/1YOa21ccEJE/agoROd2vb6l5m
4V2tuEWK6sPzPlFgLHxgOE3T9XMN2YWKvMbKuh1G/+VoxpcgQ5YFtJI679AO+sHwqrdIQ9qUKOie
deXXBpwzM5phoUXx0mUP3tgcdCS4K6l+yzrt3cZxCxLzqNTOMwEM37bj38vS/1JHytYS0Q0wzW1u
8O7anrh47SIGBrVNxOlYGgc7j3Sw3ThuJlCph8QogxtA+NBZC8hpIVx6prNImSP00E2mWrhnb6wr
Qa2Scig75Za2ypujBUcMNeuhFM+ByWKDUpfcE2ZgLRmifvATC1RWESfYzMdp0Yvu0jjyqEjwpC4U
3RnSaLUi7VYrBh65SkF8DU+PLumuhbMrdffcqrexxGWD2X0bCnFKRHFRyvZ1sN0tjTK/31B/Egz5
JmnP1i7MHaJpFiDznEfJYFeMrHHriCT/oja7MFYDQwnAQMEnPH9lwoz+taQJNGpv2Q0IxnoduKNk
LzKa+wD6yWxUEFyUbG70wnlrW2Ue9seBNjcWkQMiTddYGqX7yu1WMnBPmc0FrKx8YEGzzvKe68Zd
g/9hqmkvRq141QNnZeDrTmMM9E4GuMEHF+O4M1AcnG9o4JhxRIP3WbUAHazhF2r5T6ZconD87mx7
xRAHqHhRv9e1tsvzed7UB8tvv0wTEsYUucSK8l7AirZbl37X7tqZU7Kzc4S/9OWOgMJib9X+R7p2
U+1G2ElACTEAiChrubQruerJvGSNlx2HolxF9A4zM8hOqvmlNzXPQ6RqJvAXaG8Jxr/nJOTh61VG
uFecIFlpMs03kaPs/d7xaIZ4dT8IfupyeFg1hN+25B1mdnIZtYiyMWLomHHwK8w+G1e+o+LZEZT3
NDLcQbXAn4AsfA11up7Re7ileiviLaOhFWlEK61EyFX0byA4DzD4N6odzDsPYYvTPy+HQn3R1Qt9
50fcBUT+qW6PRAEJjRNe9SqHtanZF8nMMnW2VVyeRaXs5BjtdA5igREQie9acDjH3hYYwmlws1tk
oLxQa8GESzFv4ELvzAle9N7QZ1rkXhSb5xUZfo7amnNDxemV8EnaTgi5J1mR0wqJvc1XseZKNkgY
wsC4zqwKC1hhCT6DiOVkrn3mCn+xIczIInBERN4GtPWKBRM7Zw0EbE9GTUBoIZmOx6T0FsE0t+g0
JhiNS0JnTf81hPyYDd+SP7v72Ic9iduah2ZOZJgLHhQ9yGvDRF62zsbJxrfIXRGRgZ80e4m4pABO
HwOprQMifYN8/Gpb76HbW6eOdlGc/IR59mb6MfgijcjTNKlmWVfupApRkNGnNa+xhsXgYmTcvDpl
SGD1zVfhPHNxfubVSO5849KSlAdsi6+KrNFKdttM7YjZjOedVdynYRAm1zsJyi25JOVpCNpNEZNs
OvDRRKP1WQwtWd/2GTX1pQ+n/YgyddkxyX7i5EDQBR3uPQohX6Nm2MAymfsmYGqpyUtU2mdiM3d5
Mq9oarlgullPbtyMs5PdaXFNM/FsdRUBI7X+QsLEdyuMZWHbjyqz9plPJlSk/oiOK7ssjo7RnEmf
urW9uPN5PClRvW1r942S2Z4lk3+Kpmqr8e+AjhPpRnYsiGeqbMgaGoG9YUrnU8eMsN2zP2Y74rEX
eiSXqfJAYMzGfGCNR7wAiVZt8FyW/Nu1cIwq0S0unC8t7AkBss9DY7HeFWur0y5a3MPgGOXMUstf
XzsZAroggz1npVXVOrb6XRt0qyizz+VAwleLchqvnB+wMc29X7qQcm/X7qbnub2Ahp163bgJJsSu
ars/hNltO15bHa/DqHwNboJSzVqnxWgSjKssmsgEso3b0Oj9es60N0+Dlyxlw5kOlyTFIVooK51d
Q8cjhQQHV7ivvcZvw7hKOIMLKqNZglQKCdfVC3iCOzGY6SALFlFNW5QJjh5P/8BOdDB89T2Pq2oK
TZ5kLjzDANttU3dWhyZaLvFW5MPG890PpYIwwouEZvdk1wShdG+l6L7CLGMGbcHKFuWS9cBXZ7vA
jwOstCMohbj8ku3w6jtslAKuj3Rl5xlXN3e4GVS3PNGIyWPlEcZHexxRZqjwKmL3wxqzO7MMEiwc
riUOUTjQwSwdf5PKZx1O2c4vvHwrqG4mhUNtNpChyNo2fETsmGCeTLWkENWSia+xLrpmLqsv01fP
EG5fAGqtVJaoypTU0JIiIbcErTGECM85goGq1HZh775Utr+XjXUapXiWevnW5pRrzNPD/AOW7stg
2Y8ypZOhd+cg02WHlApDOWzBJwxg96ou78SkEcecEh8XEyE6ds8BOuQw/46cFvWnZV4ISeJ5YzV7
SdOXx/rVcJW78MZt1YoXrHMPfdiq/TJthv3Yt5zGSFs6noVKTUBUGx/7IL5GnU0qmf/SWNUqVk5N
k1zYcH8N47DpWn/H3P8aEDjZklUTssYJI3l0ahIvcWilXvyaZySlern1nWZ3loTriPAAp78H0Viy
vhCfLd2PlYzXphlurkrX2SQ7zgm6TCmjp7pUf8wmKuaN6l68kYvqFyPSgELP/YzcZDfI8Fh0+noq
0aQWPWTl05hb4onYSdCIqXXiggezeDI1i1YgPEnSLMu43vYDApcs+PTKryYR/Xwg5xnhIRWPhu9Q
0w+q1T5I5NuGjBVTwyL2TrxrGWKJvG73pB0e3IR8BtO5QJTfJB1iq9jd0sZdA614FO5L2vxoCZRK
ejHVls91WW8VGdxxujaOu598FXllPQL3N3PUvecxtHLyF3j1GgWyOBOgLZ19HTsvRO2aM0O7VB7C
r5ysYk7lDaE0nAspGTDGRRnM82hY6zgjvM+l7siDcDF6A1rGgLmIFp6NMGeZoZBRopCnme9iL0e5
nM8jfWBCor5FATRT33lkHotxNvFnLx6J6jEaoAewpkZBMJOaXes8fvPRtNKYPRqHQYO74xGAf1zd
eVlwxEJ4rct9bIirWfcshYNDWvlPUZs9uDT3lp9zqPBLD2VM4mrQX3VK26qTDFv1nAox0Eeifiea
gjIb8HiKDvQq8Fe+ok3P4cDT3sZwyXVJLs0I4namqNohNAGsE26F/W87bVL8OsOyBc6nbfujIo5R
jDe8Jt17rvTFe6u/anVL5K/w1hxFdMx581x0LI7ZgwfITmaNV727Oa1SHlj7sLNg9pE1r9jWtlBZ
gKc6E9cRohIm1awwH2DBVg7VXan5H4Xnbcqg3mPiJiy32xFI0M+NRPJbCq9+rdxa1r7eZIKtemeV
kibvcZbmVCY2PBEPFAljwuY98ht8A8MiE+53o0H7cANzFeSCD7gH/KD+1hIOhBouva5WF4ILqq0w
mSaPtrKf1M4+uza1xSgUY2nq3V4NFwNhiEIpDlwdaP4yhOVW82ZE48mQzquRMSh09B3JUW9e4O/d
RPuJDfXqw0QjgoTi34MeIy1/r2ICqAptZ2nuV+KSRWFhyCHTJCH7aHK3mqOA9MFswWq0tS/699HX
30jjfLHcJYuupcaMg9jVg1IOa6MaUO8OW9S3BFOIlduLGb6vnZXJi2HnR6+2Xlhi3FnNbjyDBiIt
k5em53PO50HOzT4ADKAcWzpWezA9Z85Gm164opk3KRbGLnlLY7HXUi2dVHALC2IDhguUAC3dpGEr
FyqEbZBGw2wsc3/emc5Ncfonr/c3BcFKqHnCY44dL6hRHGpR/mEY3YviuZuCeYTR+uvWzFtOjG8Q
MJQbnjuiHYO+o9PMBq16Lcrwbov+t+rrDXDca+hTEkRd38xEbr0F7kcioJjUEAGhn84GKO2zjNZo
CI1FbtuoQrS3yImugaR1qf3x7Gly12AZBDeInMiGYks6CSlS1r8ZIv9/X4GxD/q/I8GnFdh/8gNy
5Ux7M77oP4jg9l8uSypaZBW1iab/bf1l/WXiZIdWBNCUFRk7rv9Yf9l/6bgHAVbDoPjzdf9af1l/
sSlTdaHqhC3ZjnD+N4bAfxhvAZKrGvYRB5qOISxV+4fTPA2SvE5V6V4HTp5uOE87hUicXIvhWCqW
Rd8s/vbp/HeuwP+ybaPusexp4afjK9HUf/huE8PrlBp72tVD6SQza0ps2wq9uEcqqaFhukS4PRsk
A3eixIgt+n+4Eqdl3t88zdMb5u1C5wNeyPrQ/AcqojLNmhCtUr/qFgb5Wryh4nPK6tEqHkHL/eZ/
frf/3asx+oHlZU2/6X9+vC0peq2ftfo1Tex1q3V3ah5byFO6qNzs8j+/lmb/k440vTlyAEiRBCjM
xWb+w2+pRhBEvJInQm2Kr2jqpfuS3Xlo7aXZXuJsQ4y2RjuhbQNvmqQLss4It+4Czg5/Y4w2xYJG
zKIFIU0/hB0OSmaOavDEKGA+5ACMgiI/sGH6FaarzE1KOFJXZlQDlYezyrbOZigPbQ/WRamPUjXe
neiGm4zib0QRUM91xeexHG9Ejb5a9s6i4u+olfowOvUM9okXse5qg2PIT4rX1sQ6ae0Qv1zbqti1
mgRReDKKAUPSj8ZpUXX+qdTbnSLieyPttZslp84wGSxZP6PWvRquTZlhFHduzpfGyz8LPZ5n5ktY
hSQOJh7HyUhZErv6MzuBJR7WRaa5zx7+JjTH6xhcl0GIQyTqkRy3CutMeTBq46oWJ6euXmiKmC5V
yU7pCnStbSm3hKNKkkrnU/eTEwfoiJp4XvPASPXbZhiASBZBY87uj7RKVd9FJZuzkPVHCDOz1PpD
b3rPkGh2rpHPs5qD0AXB612aDvotozVEzRfD6O9EZCEP7qoDQyS0Eqw4DeWs1wq0LvtYJq9UWyez
h/upIhTDeBbuslLF19k84SjspztcNV5YlT2gfEmq2wWzojFqODdZJqn1llnutlPxsQWOedAFHj5d
bPE0LGMbTY7XPryQUPLsu6riWxsZ60xJNz23ENq77eCXC096qx7TKirHfqQ7Jzw3rE6ZV4EIHZGH
xety0HZlrh/HYjtA/Rl6ce0KZ6OkCJkKxIH+gHhPbrvWJcu2ZQF9Vh2UUmm1ZbL0giuQgqb6qMfy
qdQYw1mps2BTH2Iv3Ia9uMB3YuZFLCZXH7Twec5uc+xWOHxmvsrQWnXpTAjNHYbTIAaUSv1GJs5e
Gw9eQjJOR3wlNFkTEV8QDBbbZhys5rjH2zsEr+WEl0g/27D8CrV8n8gIr6f20EcsdkLpS4ZEOLxw
Ib6oQcXYUDwi8ZYYqF5SZa9WchPX2pWk+FXsWathqakK1Ku1XSLfYyyJ8pD5cwKNXckjRvMTGB8r
k2lvWpm/m6Xz5DvpHcPpCkAEkddyJxXrF/zfOZQtAweP8s8kH1IpPg3T4tna79MATvPYrJG1vDTp
vhy7e+QP60KhFlYKStOyhWsyRjjZdIAAvmvidHLfQM1fK6PDTGexKw1WDQuQvidXHmGPJpsdtcuk
fVBP+kDf4sq71nvXJFGOrcCiJu9Fas3SjyRpFm6lveeQ9WeqVzw55AXOS81lBB96ywY4qNF3XznP
pBkQsAGuZXBhnnxpTPPaKcVmaCU+5TdvSEh5hyKtD8cGHiXddESfbbbFiRSlm8i0p0QDm4jpxmBK
rcuA0TKWINMO6fOx63mhiwawdZ6GOCatWEU7MNAnNdWn30Znv3d/4Zz/Nh564UFbdkCvZ5VwP4LU
Qf+nP2XDTmm7pRKIzdBBLhUgcJk/7ki+u5uBUs5Ti9a2EgoPd3fL2N5Lw0eTahtA+E84czZRyPo5
f66r+qGyrlIq8Q2x/ifLQjKl0oubiuugp4eecAmI1beuifgBxujSWvLBKX5GDQ3zS1qfJnenQKfR
knIxzzWfWU9mbLyyX/o1sy8313GtjTz7PFK+FLoMFMCELuES8gncYhDfrRrogplgWZNVZ9/MceP5
BqmqhErXykFE1ktp5Z/CUkjNsjIydOwttzOwaY8go3AXC/Vky+4jCquFRN8682zyt6vsPGrNUU2i
Q5Tmh0GolwiKPHZL3E7eqZP+TjXh51bJd48DdxaYYtc7z1yzaEhXRSVOI9LJMI8wTQdvGeFjxIVQ
KcMMaH5gED9Kf/zmCZrNhOugrLPXA/xiLamOBicAVuf+VSFtr2cMSHu8Uyz/7mTZpdXdAxqzff1/
uDuPLcmRa8v+S48btSDNgEFPXOtwD/fwEBOskNBa4+t7I0m+x0qyi6unb8RiVWS6B4SZ3XvP2YeA
LaPLDgQMgz6+1Fn8IEK5NVL33g2AxcziaGjKg9/RftHca2J4t7guXqH9Akx9Vv38YmIbqdiCGDrd
3Hg/atEOW8+2iPvXzPVOkPG2acc+0hprq4GhTGfRd59GObxkKvGBeXSpveiB6Ii1JZDZOlV7U2yn
mZVE7Ib6uDOyEHmRBoyxeDZkiroARUEbni2+da92e7dotjYETmXZ6s5ZN5XtUOVIG+xPKd1PSoFj
bFgfBDeck6J+UHz/Xof9usL2kSsKlsDhINvxIoZmqXrFplCnAQdJijlW6zY4VdGHquH10dKniFbU
gDqb1fdBUdNVG3iIefxF6aMZGRscj67MHxNoLXjbu2Fuy3oNZpkzY5YuOeL9+GHLu1q+MGBfAHH6
IOXxS2vDoyAklldxk6XPo8tQte5PA+FutvVZaNGx5OWcI16hLvT24H4ess65GdrwPHbYhAfjLEF4
Uz5xX0uUEXl1jMHzxsawbzrr5Kfsg/hmgcE58boNsBhLSJ0LoaV31DZt+yH1ZIJp0W8xQEUoiyhv
j7Jxt35Q0FNQ8ZZQkPVVtgGNTmVGTep0iZzl6ieTgHzWwABwejp2OqsyQ0CjT8gb1/a2UEhZL5ZB
41PkJ/WtKwsyclwYscGHprp0+fXRnBeOcRZqi+oFQ1qJfh/T73B1JTZz19yXgcJG3dOE4F4eag/9
C1IAvUkZGRNDp5ruXlU0cBfx3Z3i+oqptis1k5CtbG3F9EerPbrbg1vpV12lU4X4wReWnI959kru
6kzvtAMioHvRAhaQ/jYU/iUsr4ZTX5AcANeeOaGPRgX4hcyZkjk2RwCDKYKGQavjBCQjMvDqdleF
kAUd8tUoTkN/xN5sn21fRU8EORGb2WzIynre9RFBhzZDkGRZava5HptPzwOcFUTbwchfOrN/riIm
JWYY/VSDAgOtnOdquDcHE7Y55N6sD2dIIuDOj8ECveezVFDNoS2z0IcBfza96rXO25vhahjvWDhS
52twYrJi4m+SeB6w4KLu0EYG3PGR/HrQA1X/04fqM4Z+gxYqe7OR76LAPAs7XHu2S08+WuY+U2Yg
WdM8mS1/jr/gNhj6QTMDMNMYV8yB0EDb//AxF2qR3NJvOpKHg0RLBcyvx0q14u+cIT9vcM/hQh7b
NN1ANGFlxmdlF1wrfVrFQunO1dG9yTw5hw4Kd6ksGWTOW8axpvkt03qTQCb6JcZnAR4GHcKCXOWy
v5tZ9lIixvEwDRZl+tbRFsK7cenI8iDgZk1c0bIoG6aczY8SIy4s7ZMDJDxKrPkwUgNE3r4do2Wn
0DVAjf5eWeZFZNkVR5prNU9KbF7smjxk6L2Y2fAzazRpAvSBes3/azqTFhvyD8K3CflEcodno5Y2
9+IDrBAY+eqYVjWg5Hg5uhiJM+I8zcLaWrjQM2+AbqCIjW4kc9QngAo9/2MSgTOqWIvR3THIXUSt
uvFxvPEEXN2CNyyEXpZE2B2VXL2CUdKvhhk/Zh5aFY3+b+VjzunH+OwUqNK6NoSRr2NkWxddJ2dS
Y9+rQMXUDKgmXL5Tm5uQQ4lyCdR4KYvkYDjK62a6PnGcXtvE3CgFaIGR4hSMYIeZU8by1DnOLqkx
/ZjsAIAf0gosiFz4MFyLwjoZSXY2c4MmZXKeqsoxD7/cGoGKuUL/eilaZanH8QFr4cmKbJjI1sbn
kUNyckrS+BAajMnHKoDymRyAbP/oKHQsUohKpG6ZqWRzLRn8udnAWe3zRSQTcwEP92X6yE5r72P1
mEQxtBD7NmB11hNMOY6yq7L4mnhqPGtsc0WwpwK5PqPkuycaBMhMr6t5byOCy1TSU5XQWI6Wca3G
GvF2/1A3SLn40j7/xVtCvU993Gepx3PfKp9V6dxSC6l+bRIkjbUrd5HSFIAPliIu6Io79gXkPwVg
nM4sxVcRQLZHbgkuxhwLu4+vnLRaaiR2G7v39hAi3lCXRpXxSJeX02mFGEgPzaPBp2cZztuq/4Zu
+ci4BDESalm4V3X8waJlIPiYUBAW97vQ6m0jmHi21XvYOYR9F1z6NM6JhYgPjLivRkt6l+NgHy2Q
mqq8vloffDRhAr3VcnblYC6sTqATI9OdF8ZpzEsUZm+NUb0EDZDn2F0OhbWuI355Y9gwNH8aNWYT
WT4VIZk4lUaEDDVLr3FTQGfvhnfMPjPLCL7SwFzHXkeYKsUfmInBtrZD0dJn/sCzsWSPjme6y8AV
mM+ogzJO4mVFv4BZuX4pbZ7uXGwqN9z1OQVO6gzzoyj5Gp5r3+w0QcFnb6u2vwe0gn3b2lhx8lGX
MM7Hcef5ym2SaOY1r0tiGZuS4zJxgCv8KyeXJHgClJBD9tXMJPxl7N0lbq2V1SZn4WVnQ0vOSerh
dso4WAZIHEQffSmOxWYgVx606On7JhrtSzn6Wzy7DEwmBf5jGSdnN1duHXoBxknmRqjelxYP9241
QMHvJpVjx7h3aJ0bWJHjGEsMm1h1LAaRuD/Ts41NZ3olDSe5glG+T7+lU3XH6a2GxrMige3d9py3
0j1pUfLGYPWSVpEAPYiH2i3YM6pjbnCOtaI3z+DjPPMzoUXrAI3ILSLh37qi3zkE0NXlLY+0W16R
/WyrvNDFOXUEsrwHhcBcUC4eRG/ARGkKmZ40A9xIzqed5A9dnGKdSPY07pCIkrVYBuucBIC+eCF4
7qMtjHXQmOuFLK1TBKO608x12vIdlSwnEwR+TCanRDzFh9mhsRsTVrfAfXKa1tuwN0GzJEtLMTeJ
TA4RvmakQuFPoTq3PMZMj6pRtndmG1Tr6I0qRlt4Bp15f5GtzeG+s+YFfvxiZKDjiFMrsuu02sZh
+Eoi7iLIaJTkDJv6ZZwnS0GALx7an6JhG8HjNQBwlWl4aBx3ibXvWg8YVMhCwRrFANTdeZVJsYjI
oj04Mect2+YqirndU45xu8bAsWcWp2eAocotqUSKTnCkwRQ+p6xGQCNO05MGHyefG7671EtO8nfP
7z4CrlLeOPB2eDenv3ravDJFEoxhMsEVeUP8oNzWrbnpQ4FpRtz0AsljYsxjOHha2qxCThBWBqcr
jgA1sPS3Bj5Ejw0LK+8c0cKylPGHFXJwZmlmNEa8VH7NyuRsZN0xaZZs4Vfyn3YxInWDVz/us7N0
GCj18paG8ZnDwzIKDZaZfJmyPw/UHbln3+pGMnn9yg2kdi5c/MjajHH1Ujb9SRmoZSB2+eqj6vab
FtOiH65r2a1zDXc6yl6WAMXT8MBUL1HNAiwL7a4U9kPY3nRZbEOXIB6IXnn23lbiZGXhuiR+ve/j
w7RteZXOoCU9TL8lPJvNL+svp8xPD/XqzNWuPjk0epBcagmEkAE84dpp2x2YHR/cPnwCjzgP8nZl
k4uCF+wNtdxqIOzYqjjDRMkmawE9ZGf83Wtbk7d4W6vxZ6vqR4dqsmvZDrz22AVim7n5C6f7w/TT
7qLXYMODS5tLy9wgjDqlPqObrBLcjjcnQN3TwRBWWX98DueltZ5+rrDMRcXRvyzEanqMpyYc7wMG
hOwaNILIKp0Mc5MjqrefVtJpoXSc+OxX8D/oly5h3kFBtwwCdxN2chTMDn2AsEmvzOI2o9/NG5KK
/Ur5joFIBKDhpjdhoFI3JNsYxjFY7UeHqWGVjHfXYv0FV0Xo1H3aYKnJtxq6pkocfCO9Up2u1JFt
zqsP5ltasrcMFSdt3731FYspYo2Sd1bl9E2ttqhIhYyH/sjFXiQWoI6As1pob8kivihmfACIilOr
PY7M2KeXTjDY935ZMIbKIEeHtMhUO3pleY8c49La9FUsAxRDlAU/2OKvY83z6fONS6b5ibVN4uwm
wGUYNm9lLbcqz4FQrUdD46ytVm+OgwwST53lcmZqmvCt7di4IgEBgRnerxNoHC9bWle1Zm48xycv
QNk1XXoeQ1I6UNnmg5yLmrfVVL2PyvQ/EDxcRfaUAc2NWfciFIAeRniwLtg2+pI4l8579KLuEgfB
WzAoS5fdZqbTDGFW9jXGE/8PL4XHUlliv+M4ePME4LFfxxZDCqoN7kJlXQyKrek6l4b7WrhXZ6zo
bY32ytM5XfHAjFq8BLfxhnp0latiO1HS+0a9I+DG28tsEp5L8SJMbxUoBp4HuZoW7VAYl8qXJ9L6
7iSkP7VIFQld2sRCu2QGyw8Ju0wrzz7LEO3uPd6BNS7pJcLBA5D9iwaIH30HuhA2JavlPJ4M+bJK
0AipEuf/KKPnOkwOemZtppOmkRc799CW8vaLB/DrUOL26VkVn8j6gRVlu1ZFV6DgFvGifd9hgsgx
vvZWe/SK6sXGqwJlcMkGordbXbVOpuF9/LqmTSy2Qa3sOhEfRInMI0/XRdHsoLKupgVLCBYiw8bk
b9ASbFpU2Ew2UZ4H1qZnVYnM+mhMp0EfyJQvkgWHK+gu3LEu/MDbcOzHdqH6LSdE9+b6ySETc4/k
tXJku29Y1gkkg3U/1XHGJUDSifb6jCfpXKrdseBIitOh0dX1kLtrW3y9xzpwF1/ZEZr39WvHa3Nz
0/R5Cz4u3/TpPNDYZxRj7UBW9LRyiWJ/VWK3n95Lm26UP92bHsRVQh1aol4axEnA/TF4uHhytkGS
nouK3SvGBS5O04pTKcSVaEc1t1c+C+h0wMhG6+RkI5fGTDkE40lxG8w8kb8fHDpv0GkRetAz6boP
6YoMzHLz3Vv5cyc/+yQEZrJmAruKILpEWfc+nSDgvzKB6fqeU5jHs0nSu2e+F0n5boz9JXESehmD
OGoVkDSk/TNVSZ6k5uD3B+iulenCTAHCmY3SYgJqCZ2o0g+iVZbCrje19I781QcjUi9aVhL22C8l
2K3KrWmwj0CNsTihmL9bcUUig3vR2mVFVFlMrzeLcTu00Og7hR3SiHZRisLA3lVYqU2vOXnGeHf6
7HlwaJOqbfAQFPW4ExU0K7JATC0/5V28ZZ+8mjYwJSxoeh3Qm/EeoczOzC5cS0w1LHQuR7OeZarX
LSAb5CKphd8tWjf5Ksbi2XNTj3M/bpqcXwzpMTE9nIoj728Tuv+xM2lckZptQGL+f4+kX9+Td++9
/pMp87/+2D88meofwhCOipzcAkDyZ0+mZThC03BemqqYxtX/GEo7f9CVnWbbEkKAhTXzv4fS8g/+
vSCFnFBcOPwEmf4jRPvvM+G/5YR733QxYkT76T9HEYN0/43OjCfTZtoGJNfUDCGIqfmzJ1O4CqFn
Pp6uMZ/a2Gymmj2cTaRBikqtbY+c4wYz/O5ssalJgYAgNIBBxNo+Kk8BGKS2Do8x+vQKnTrkAFBB
00gABTuNdG+WGA/QjDB2TCJ3FbW7tB/KHmWeruY7Jhwcln0fazA5IIEPyzXCTkZWFJ0S42yq+Kgb
ipM63DYlyJUKTFugBJ9CCa61E3+FuvNkxsFx6Gkq++ZbWZiP6eAvXVnRdijmOmp+SviFnOT9Ojr/
BB0ZqmBrZuIA6HACOP1BtAhRAhwCKk6BMQadhnAzTLBL+y0jHlb/jjZHLDJGbZ9F+a5NxgModteg
1ffsIeCNCuR33pODU8GfLAuDW66spLn6mOwQWM0Nx1fnviEfqLMJEYG6YynRg48PopgMESA3yskg
UU9WCQvPRNf5t1E+0vh9Z624SiI4unRXZ8HFGVNefOBdrXWnjbFxdCwxeejeB9G3s9qQj7GVAKkg
7MWo+5fW0C+V9M9Sw0TjnEnE/BTCIUigLF+CzH/MfA0dYbDuwvExVGnsq4l4hJzFtFYMM+lXD3GR
3qymf64L/zOi4egGGNzUIL5n0BMYCrnbVPQnG8kfgl7rUlXVkZyancapkUaSR7+Bnthn7XbvZIYU
9OC2iYhimitOOjcTh9AOUlQG681MSDwzYCGYTX43ygpzDapv2HYVnEYSGxxIbLBSUUxXxNP49UvU
B7RItY1PiDe5m7THEfTSHzB7xHKwTIvybLYJZouUWZfM2ns3Iicjj6ab/J3ggTUkUBn/4AvjJyER
s7JCzIOqSlYFhH2qJPEQxt7aNFof7H9Cwx45GcqdcIo4yDu5iFSfbqZzMJvxGz/kfuDZjIYnKE1f
jPc4hVBJO6pKTyFYpyVK55Iq0u6yV8xfi6RKPy3PfS7N6Gso9NfUGNdp2PIMBCSwRrTtop6Anrb7
yix75ibue5tEWIroQPjKuNYkzUSvmOcSx6NVGC92OT57Ko0Uica9r19E6V/UNn6h+sP9m3YbDE6N
Hqs0nKtnZHc/dgf1rhyvTuo/kIWzVzvjmVd8HSDFrNQWKBdxbeKlsrUfrc+GmZ4wqvdMMsVMRuP5
UTGdtT1Ej/iAzrzWDybma7f0Li3GTUmvje5oZWiw7F/J4HDuAWUvozGGLg69bdXoxMpzTYgglSS5
zK6KEwRauosFR9s+2leiLo6mXotLNCY2ZvD6q/cwOJpRevAVPT+6U13jS/+DSfB2HJKnMpDtyoQu
c2zdJ1WE0RPra7FuetNcVmSx7Fr0kysxKHKNUtco1WZfOuuqK/UHhGKw/ArZIu8M34W3sVIbp1rf
5CB5cfU07WTWtV0wNxRuCisTesUWrFIcQUELQk6luUaB14tzkjWbOvSxh3U7BkG7ukOKXhKsVE2S
1ALXBISc3K3e5MRtU5kDNoFYiNB7qdJsSxg4h2DlxdCHh8Q8mQQUm2O7Dn197cXgyuyhuvsuRV2e
RNfRVt6baE2o4wnICAt28ibIDGPQsczU4EC5pVuPY59dAQG9GXVwc5zm7hb8l0ZuKR84tsFDqa1k
i+JwYWI48a3+Me8R2I4oKTXs952CsbwamAsRBWHXWIdsfhClMoAxPPdhQ5REWjF5nA6BUbURwjgU
QHBKyDgyT6E9Q3jrimIvsdiXjrFiUMQcuOaImuw1Ew2m6piIsMsNAa3rNq83bUGfi/5WH5ULadLP
LA6aj8PDfYRlsrWKbK1oHIYCpb04if8UMtHLB0xMZpk/qBiqUZraNFZlsWkV/80X2WlqDBHCvqrt
+iGx702J19KKdyouUSNCBlyqr4ZwWZCCjRHuVAXYiLeAoLxgHPLUp9kV+tgDGY941Cu6xpsQlkxX
aJRw42NVWmcbG6XpQJ7Ni69YKF+1DNEGR0yFZPzj1NUpaNRXuwJV0FdwtmzWVUVT9igxb7jp7Tmz
UQzzoIqbTGFPdL6TWCthrOZPkaEsLc3foQfHO1uUVLlR9o27HWVm/dE6zUOTV8wPiaieAtZM5ri6
y0PSZnB3pxN6+p2r6ZuJeqQOiNcQ5jYY6SP2RveNWp7lHbG8Ihtv3nTrkDrDJgmkMcH+aGRXDems
Gml7FDS70S4/uQUIP4vTq24w4QJ1tEr5ySltNhVsSrLPsUIwQOGobcVgDjBaYyAxbYKgzUVNF0BJ
m3sR1i9m8dK4xV0vH1Qj2uu9foqRYCfA+ThRNGtFRmdyRWDw0Yud+fakQe8UpthURtlkdPAZ2aHm
nsVIM2tE1UGLD5mUlvPUIM+yjiVOL5bRzVDjn5GB14QrbvrwDUr0q3CqrdbSG0GN/7e/pGKlHVOO
4QNKfhpIA5HLpeKfRKZcBTSuvscvFoZGtFDbaM/Eb0WPwJorDigK3JFvoNBw6w3UBP4NPf2Njhty
mcFFOsykRGcaoVtFPU/wpDOM/yERBVOOGL/QlCRzr8zlDN9IHNM31Qr4AMNAUx0yggftXe+YAKcR
GU85eHB/XTjsmY7BpzPp+taUnJoh+Gk50s1kzQcSocVRAPuk2ipbhazyXtdaBoPWg6V7W4lkgkqS
f2ObNYlZLYUoBamKdisNuQgceLCtctF4PIkanlxhQmkXlU6RKlJcBWwkb9OwJM45GLn111RBp4w/
4iR5Y8snfKyk8KdEBGBARv2vlsb031quigkk3Km8p+m6B0V+RU69mO4JMu+z5dLRQphSOfHrVEln
LgmsabnLcfElVTQZ1X5+fcMkhpbXBE9tG89qfCZNEp6nLzH9ALnLb0Y67Zqaujcy56wFKJ2MCXM6
3TsSWzZ2Op570lXnrcJFyP0W8lr+tPTz5u+3MygM7BaQJGEJjHCsOd8UtnPzxfBZ5DfcV+jOaaQE
lnxj+rucPtolbTjNiROOuRR8uqNCzTCa8pRwFq7L1gB5xkAF/XK/SVEe2xqYwUXXWMZRwdysndsC
DRpkkpkh20tcVocSOXBE0JDqE5FFlJ5eN2crHZ5g+j7+inH3hqfSr3dFK+bTdNMYc6ZP9aDOjX7b
KXY5Dwr/XUcAx4t0wkgtG3yOo7PwCJaBKfVV1DxF3K8nd2QFBIQC3TCa5expdlKcNJXukT3cHdt7
8Eqxpo0Qju3B1sZX1ffsVaOPd6ZlAz0nVPDhSW9MArhHWwWVrrMZoILvrfQpS5IfEbJqleFHRxjc
zEzokGcy3AqvWZtD8zhKONqYQ5ELRVArY7CjzneNviQOl3jbdxLUQrZXYu8R+O3G1+UOFhiITHlM
ABVmBHsz9iCZnK7dgyKdxyE5YmVBJZ5Ul7KIVmZkrtKa+OBQ4p0JLLzMrfqR6MFU5vMtnAW8/IDX
qt9FRvXQmNocpc0rOwg0+s+kY2YsFAUouqGVc3oBrKuG/ejQLsJmGB49R72HffSUmB1OrNye+w6j
ektnrFx3NspHLUJcFclo0bHHh6LTZln/a3ZLneMrOCnVda6rxJea4EoTszlnggjColiBc2hnlexw
sg0auNK7bt/l0CXzMGCdc/rxBr5hK4Gk2fp4Lgvrm/oLEEBXb+wy+Yq64SVkTZpU+Gbvcql09IaN
yB4QqV2Hqxq399iwPxvMzJyG9W8J4hfeR2S6PxXdqRmK98/R2BOxfhWDYG1gdaTxSLfO3jhRz1cS
GrYI/w3sNTyOcSeZhrXavIkHDnPTgtXvxqF8NcpiTxYop/GmQbpp+ueyG550Ka5FNPCotPmVvF2s
zuYKeP5JRqgoVe+qtU+4S/Z6EI8LhRTKhZ3MNR32rOgahMrZEm/PQmntHZ2r15bJ7FjaLBX2a4pU
fFaaCfe0h5hGbAFmI7rvbcMOUqn4a/GnzKCo3yv2LLrgM7I6zk3EYpJLJ1z2b2ZfUULF/kmT2XvT
JWePnPPG28jRfhjgJ7HGRzeVmmORgHUIJwyYEDun8Ax+LDgnYfIcptGqCGKbPBDlTiTLt9twxrHd
U27XWEiLLaGOONU6b9kWT7Ua4WmpISUkg0LUefQmDLoyQ/tYpzXtapA6dvoFZfzUwv1FJFSuNLzC
3WQatib38GQjVise+miyFsvJY7w28RuPeZvvTW1HB8hfQi+BfKzynvVYo2qrWvmqexW4l43Jxgzq
4DPF+ZJm8xKXs4fbWZ1sz5lvr1JL+xqLS5Cp3/ao/RS4pAPc0iBDAemAWQIfnGL4oMMxb0tl2QQm
lRbt14YZZ+pXz2ErFxwJjyW+7BZ/tpJz+hhwbCfiWOHfLvBx69NJcDJ2h5PFu8cih8Sjwfmt5fI1
xwk+TJZwbzKH17jEu8ku7uEbb/GP6/jIs8lQ3raOD6J8JLWM2iNCoSO6OVLXi0+2WN0w62QhZ/we
zzqoy1jWLazrJT4Ne/Kyh5jao8nd3mNzZ3r5HDn52cf+PtmFhskP36iPOfb4TO4IaL64k2teYJ9X
Jx/9ODnqsarKyWH/q5f0P7hhJiwIlX/VMNs3yXuS1dk/U8xgs/ztj/3DxaH9wSEG5wA9rr91xf7O
MNOdPxw6Vcg3BHHFdMz+u19m/KE5wrBUUD7C+tVJ+wfCTP+DGgJrh23xHPKntP+fdtnUC/snS4Nt
SmHik3Vsw7AtkxSp33plaOm1AenzubKZErv5Ouya3VjhvW3CpyEYSG6vxpYuh337p6v07/p0kzvk
t0+2sBwwzlbxz+N8+fMnh5FQzNq1vXPOeR11w6r1IR+p0s/IbhrXXT68QK16KRMAjZq/Lj1r2ZbW
fwqF/nffAqErCDfThoui/eZhYZ6iDza6mDPqNgNiK7TXYDjD6f0Jc2ZhJZO5xEM7OJT7joVNYhLW
a5Qgf30xJm/F79dCcBVMwHS6NMRvxpJAiZwuDFHrAj2LltPAfqCMX05Kg7/+IG26qr9/ku1oDnJ7
3TQM47ffF78vJbkXhmeGuTBFBw4x2oApQQ9QgwS5iiRI7mj9H9seDUVtuXSK/6ub/G9uO0/0b59P
a3hKQJc4MiaryZ/velql4Nmb0n1A14Gvty0xd5YvtkaNEcf/6bf9zaDEwz31oSEBgvoTqvj95vZY
KwZZkWoMbOijKW3GJb39UI3WcRKN5RYxkphqz3/9G/7rG8WHOqZK1Yj9itfrz7+hhTKWCFKH3xAc
b+9hO8wJQcJGcOqHaYeAoTJqiMKYh/31B2usS79fW3xYGg8R1iha87+9UcC+PPwDuvJAkFw7L4YQ
NrVGnqVVv+Qqwq2WjmyY6JeGjgYFBBAti/bsX3+J30xL0yXHqTS1XFm3dB7pP//2XoVCLITace6G
6Ce1gOCp5EDRqFlKlWQPcklP/+ED//WJ5hMhMLLLYZTSrOmqfL4/Ek9c/Z//pf3vzqCRFLqOdx70
EluL7v9otfFOMbJSc/NUTP1WqXHaGB9ilUderadaKW0vrnHLrYgAhG781BkNo+GY3gQkOe8m4iiw
VJ19G1OcqUCFwT0o+16XiMrLF1UaF6cOP3QdpYGt+5uUm8zTAPBi4ETr5/qFNKCPN5p5h6yOf4LR
W/Uplzorw1tt5TCL7Js/WRgIKaVHEKsb1WveJqWPIcIfdcLS5TqLoVGHByvpXvxYnMLB+45L++C7
SCjxDF40hqEB6g5Dcw9m6bxNOj4A6xjH8xePvI6ZUySw1Gt+AVfVL3991X+9On9eR/581X9bR9Ku
rCksPc7AiBFkV94qMzMZ+POOUbDsI6f4dDnUqExn6N7O4eW5E13tP3wLqf/rekIgIiG2ZAQKge9o
eh7/6e4DL1JFnlvB2fXkBkPQSNznYL3aBRWEUWxBjJPTJbWN2sqDCxsrTSp95hjKRtMAAPbxMtIh
dDbUQeSeqP5jIvA4jT5Koyx2v3wpPpAd0YzRN7XePXuwDO2kPpQ+9i9F0RFosWICRR505QXHIK2Y
VN+jIfOxzpmqgVS1Q6JdIvx26DqVo4PhqGKA0R4bP1koZKHyrs61Kr1g4T8PmJUVlT9KGdEsyzAF
GE9Iew2jMbaGrRuCn3WitV6Zny6HthYCdzl+lcjXlZ6U2tRO54S9vXc2iRKStmAZTXMgZHhaUR2U
ji6a1TIpIgPr0g0LZ+i/0t6SPPpmPtNR2SmzRCRAMMgOc1q+BuKbXWHsJqZgRj8nSWE+9s3S1YND
FDTvjY4KqdI/teSpggAJHupktIa66Gy8QEN3GUMmR2T/QlF4EkEGZQpPgZXhXRb9QZNwwXwDdYsH
nTcTt34ssK4IXDCajv6yLhcdMeUVcIyERHQ6ZR3CfeXo1eoZDxkujnAVEccskoJirCj3+76xP3og
cYNi7cd6oftzyyR2MHH8o8vcP2/wOwV9QQni35iM+DP6NUDjcS+S5mAyMI68QyZpHfim/A5dYGUm
LCMGyMzNK40AYIaHAR2YyXmempRvDOJT5jv9qD460fCjZhoY1RLIHH+g0Nzv3m0/Crs9NDKMZwYN
Y5cL2zfdtRgFgqKw+NDIoQM0mv+MNhVK2WrvIFC3qnVWZfVYT6V9WtxbicO6xIAD0ipzH0EIAWTF
MEN8cOi4s4yRF+X1uVELCnTP25UyfcuR59G1R0AiQen3iJbCx4rmBF8DuEHfoHgwj1WsU9gqc3TJ
h1GJaYbSbAmRNzC62ZKud+8GemZlP7whi2OOJbhcrlgZokGxika9srQlvPNp0S2ZCiY45Mh7C7Rl
JWd+rTeroKcb4oTmC86kchWq2oEzpvntD5NRxsI7Al9z1DbFGOULGThvpPqQT2Pu5dAvZC32QZw8
jlN/MRq7Fzl+5QnJas34xjmQ/URGWxnKD4d2uDKAfItr64728Csom4/IwXuUvNBH2YVhI+Z5ORwN
J72w/9AAfMJxugjoLebVwgMHl8TPjsUgLjRO7NfXplZwfIhnU3SHVlG7eQlNj/lqP0EFuSLFwK7m
d9l66OmJpBWoFAM0YjWhw4ZBODw0K1fx+5nekexVGwvAvRinpmAjmF20mvsWy/SsjHABxgYC6Sy+
0EtjWqgMZy+entuD1quPdDX43zSCy8CrDnr2HpagkIRslnHgbwy7A5cCXj6R7szRno1O/wxb79tl
85rflao5maWce0Z1GFTvHPbVS5hPfoA3fJdfqc5o2+WRnFL1Kte9j77Yi9EpGFm23ZbB46Grsy0M
zvhqIXnHbvCg5dh7KR5pWhA45WNmyL1dyDR0WdQewhD0oTM/yOFpC50LRJoXgX6E1wXtmwkYd6Y9
ezbul1Q7hCorwhg+5eGUCo7cz1+MwvoUWPGQ6TF+MmK5gNsPGFGSm5A6vJDwikgv8PObQq4XuDBi
SlSYBl3azzH0McgEXdO1mlgqlc5CF8sXHcTEZB4OEzJNeRd1Gp4J5Asbb97Qb33/IBX1qxuqsxGN
50C6L34jzgPWQEf4a7JJdq4dveShqS0sPBu0aJ/Jjee2jqSwxDnXNq7lok5VuYaStgpFjpx8wZTt
2sTMbLjr77TDH6OqeRm1VKBsx9pSAf+MaCqW8KXY6btZSpDbBNLLK50HPa7+L3fnsdw6smXRL8oO
eDMVvUQjQ0mUJghRBt6bBPD1vZL1Xg9ej3raUREVVffKkGCac/bZpljqNf5kgX9IDfOTqRGyRaCJ
OX2O5u44af59MNrLEpCtgUtpWesYt+BK8586B9dYK8xOmcDUytc7lDcjJ3CsoNMWQo7mTwXhKjrZ
Xu3HICz6nVLsxyweH0IDAtLseSd9ggUekpoon/XZYhwRLDuD86yw/f1ArTJy07LWM5/4z7T1P5P6
KHvuKK2BruqlW4up4sqU3Vvl1Z+1Xj8NM3JQ08CFowyfPdv58GPj0QzwFMlKUlTC+NcW9bOQ0064
ZNQygOTsFNVSfnQG6EuQeexTMuPo35QFcfugcbH1Xf+Qa/4+MwIMy4DcZlycxnFuoHsR4aRCw0TK
tAaLW3ewlAJ3eEeCs0q7BLwmRwwYTxtE328T+p1MVLuM32DIRdKAbXLoEe1gwR2w4zMSla+2RSPn
IcBtrV+wzCcH9tHkERPQZfsiyBC9AISHTrSOU5wDLUiGi8nHjtEO1w3bO695CyEs8wW5ntR8NuGK
ZD9qdalaSW6H8ZJYxKoybK0wuS6t4heT++uUWkvMcX8iNO9MMFZWkbylZHwXM4Rjv/sOE7gorkuY
fV4ovx2DsKHgG6IACsJ6NWXBW6Z3mxFXOl/gL0fgpGa8JYHx7PosQp5Dj2KN0Un44cDgMD5CQaxM
VrClXLIq9FB7z/P6QBpWymOJHpE+SHyt8mgRNJhJ14G+FLU8VNm0m7IG/Wm0J3EO2Mxneqi815jD
OUutpMdERdjCeteL7Rykx0DPuDusWVto34HVQIugFCJPg2g97zIbwa9NHsWSoBvSCv0VLGdyQ+Ju
gw3To9t0eLvFcPzuSlc+OJ39EfbU9J2LEZkVPbsQC7Ax2PkDEuxSE7gTyn1dwoPvgfzuRLbpeFhL
LQX89d1uPRtDfTcbZr3sPBJg4KpL34Ycam0MFxGRSdrC1BBhgy23g+vUMpmDo5PpxioYoM+5c/B5
i44SJqV8n2fXtLE2PerSwsV83LfmdY4PC8Pqc2hs+IFenCqQdbxjp5ATqny2qyi+hmX0yQrRCqBl
u0a2UpgjhP5yXpoc0LXKZfN6k2aZGM2pRlLk9D7r3IciiqJBjeyoQFEqWlxlWfpgWwZ0oan/Jut2
RpDZLM2ivdYNRMIY5jombuVF5GZ7p2iJ0LnXZlvAkI3uAa13cUWRXujNBZPco2kmfxKX52Bwfqbi
knv2MR477Af6gAGMEQM8fmA3AB5cuAyXwU3nhIGEfeRC2/ck8S7r3FuIEdvpamqIqNCZA6TzFgC1
6zFOV3z4m++4HteXURKjFFTeZ5v3vCnqjcBqL7Yxnu00PLea3Gqp9WyEeEhFyn57bO4GzDO2ElXY
ErDUgLKxBEEacKSpF6VZPLc1JeAcO5L+DPcKqfPbOocKrjw2U7li+FgRSypx5tbzfeuGJ9R9v5oN
LdYIaZ9mOA66P7xMMlp5ER9LPpcXVMcwBExoLwM2nF3abITPR6P+Ku/QUuUQjRQxNMwb+n62mNMQ
5TYuEY1Pm3ZQ3Z4n3j2YF3lLH3frznAzPXZuBzUjY1mkrvc49gTN/uM7XzLRLjoelurhoomEGP9p
MOjpdN9SytBvYDQ+Pg9ISn2e9ENnw6EpCTxr04XhGUtNg16fOtgNQdZuS9VU3lXORCaJk8K1eUUU
Q2XTMHPUKOYgfMAenT1UoizO0q62re6uARbuoxYfpVBfR91CC7JVBZldkd5zGV8ZidAnVznmx+k9
zoUhRwyff+bNLx42XDpHi147O6dPGO/i7l3QTxGZi+QB8zFrqZMHgiQbSkXriRuTvoG6yozH5dr4
UJuyUuM28qBjLDg0IpT7x9FgYN2ECKbypDgo18GGymw6xrXNvhrR54dJxirCoIB0Tu9uEH23Gkhr
r+zpnfNpLux7UZdLpqn3bT5cIhdTcytOrxnMEi1xyBpC7zPm1frmC25a9W6cofHFLnjoTYaiIeGI
y0+htxcrAHFBBXW2SQdu86MzJn84rceLsLuNf/FvSEhJVtbuGUe3EeKEVqMsm4mgFR2wm16z+wfQ
kbYlM9KAcV3Z6BlHpuxhR8zd5IIYZDARfNZr4OC7z8uncCaqMDfSZdHAdm/KC1AzAbE9arcsRzGK
zJgUFuq76JrB+LgzY+L5yn7kBjCYMuLEpUkic12sTTAcmIlGCVYWRIl1Og3vCNe3IanIi4mYmMIx
G6BRvBQZ0X+6wjkanct55SVXhWYANbRE6OmLUKs+ApOBs+AZTkjN636pp+wVLS2e/FbDC07pi/3m
O+aUuGt7f61m/pWmPzXQSe6Ys1KrcUZbsOZL/5zY8TVjT9xpvTyN6EprjN8o0h8GG8GMi2LF7q7C
J57GTnddXY/LxLNxjE83uOedPYs1ZYvkimL0qEATMyKnzfhBL+iSWZ5Djawj6uIupwmyz+rstjps
/clDWzajfx5i/xyA9AzG8JaWP2NkPUkJkNNOw2XElgvr/wDkfHxOWoILEvIVbFa42qqO9YAmVI2L
nbOoYMdM59sCh/t19DjY5ir9k459NkbxQd03eBqp9kg8bO+MDQ+Nf0Mm0S0SISACsBdYDVT1+wzj
hPTj5WBV16zlKKqj1eihN7GsQ6awXLXt9QA5Nvrkcmlo2htbUigKXVbwEMUofqWC2Rn172pIdUYl
KcqwV+YzSMyBcVz/ICyMk5qMBatUs0bHAorET5z7H11qH4uEbAxT412Of6nOK50xHbH7q+0ySIZr
6t0xePVud0iZ8x+MGc/C4YKU584PaVi2gRscckBfxW5RazvROQkjL3gge3sdOuILfzHEZ2gNQiQR
ivACYsyR1FlPQ+ztvIm7q+7hfliS4AeUIy0jgsg1vgmNXTfijTqyXlZtc8l9vuiGQybkbNZ5+Zv5
6UdUVwbyqBGf1MgnkEoli6Z4As8bG8GEGkofPTzOLYMMWCGd4wg9dyGrvqYDLxHTYf+c5vRjw3f3
racckxp8KWEZ/5z5ptFdgtwhQYXT1o7GP+mXyxuuqBX0dStP8ii4L3fStY55i5lpP8MKtcpuibhg
MxaSzrUN8VRocBscJhyUpvkrjao3Cw/eXnDmRSJcd5ht0INVO7TJXAMwikcbV5N06kgvHJzzsJ6K
SKdUw8eg0ajL8tF+CloYlpDpYkAbppHWsQtH/hCbFW9X47pqFSdCARNM/Ix720JXFFJo3A4/p80e
dVzdkIY4Vk3Dbyt00myebeWRDZ86XdZz9Cdy/k50PDOPUyXUfCrLdpeVzetE0erHyZ8O/Yl6KtuX
3Lmzenpq1acixkZZLLMh14kt26mHeCuP/nnV7lnlXQyiRY3op1epdOoVXmM4yaA9szVkLCyJuK9W
qJOQxzSsliRO933JgUK0Xl7O1LH8LofpOsquNZftReLOcudKFOXS/yYG8QA6vosTru2oWfTYjtz8
wxRKDpfJWaB6stO9NoV/TkENQR1wtoOBg9o9Fmjc+iDxFo7NlCHM9zRPazh3NBTtDg43zk1Nu26m
5CudMUa0RveoS1z/crz5w5DGxdABfKWV/kWhsatC8dSadLdu/t1BpQYe+8NCUL+by3nXJSpUjH0v
Bv8V1vUxbI6WW36bYL/9zGaso/ohD+b7okKYXJs+QW8czDFM1d4unvPS/E1H7vwWGS4jORy0sMhA
sz1CxYUO4e7g1ZV3NXtHfQQ9HJGgdxdxPK8SYjAgYNnca2oqZSqWrtsEDx6gkwZEEWSsNMvCaGCw
jgYydZHAnGjTxxyZk58pyXG6su3qEqcIElXNUrcCe9vpWPaPjbISUrvYG/kp5ZAjAsUXmGMonCcY
zNNHrPOmJR4FbsuLIlhvF7XGk4FUKGyJio0farUicV1/gmGLlAY1YesHL8PtmajSlyzYTx4adgrA
mFCrDULgbDzEQevRE7VR9hdAPp5tkM9CyTRVIaeKAfWZ3na5PY200rW+TSOMPHnXBez8WefLVCLN
HBAjAjzamRzbY81a6wMtA8bI0BNi+2CX87jtJ5WOzpocTZyL4lpbYCoM4YCTVpjczhzGZGIYTBuC
FBB6Su+dgUOgp7PU3ZD8BhiMXs8Tuq1desY/GeKLqtkbyxvupwnYLTY56juy1Jazx1YYdGgcaQvR
3+j2SYOdhNdHvKxeHHqPwOqIClnPRbC4JbqYFdGHVT1++QGvAQL4vK3Nal64zf3tKDALWy5HXKzv
kDA8FFH4k9RTyaFvfMWageUpktu4+bIRi+KljkfPJNf1jBn5RISQpceQE/ClkSHNkdGQytRXFJIJ
7g2N5W7n4WNAcVRP45dunm0C2JcoRQjzNtgqIbmuEHw5xHUt3ZodGBuesLtAU/VY1b5rZg19WODc
7Z67JthGGV5tbu6+Ogh3bzbklYpmaCT5urNZ4Q2RWfie92+iIXFauvZ91oLYeNDEF/2obt7KTVaV
Dm+xUJdIEw5f9hATJ8+N1kSlRsIMnBijGPduxU4QibO7dXa3IYfi/8FverTSpN8Ofn3JB3tnJtoX
HLqnGnDhdlWTPEDpmoaHyT5EM5dz3G6TwHosETKVyRgd00R+V678p9D1BAHJ6LzzJDhzCQxbY+y3
MoY83ylHDDVXUzedbky/2SJlz92aBPb5AgYKjQyzLCc0nyTC6sYgtY6pg5quKz22HvRLHAyPsLd2
aA8ontUGtIlPeUlL/UdtWJOdoAaW6spORL2Ww0+em+ZCzwpScanR8N3GkFybKYnU5p9rOhQbmjuS
3jd1rvStS4pJfKfmW6pRgnMkVrqbYY+QbIM4vKIS2DcKAGM3zmgYxhY1supo2riKV43E/yox717y
RQW6HxbF1ahZF1aEZddHzq4CrY8ezCjbTmlBGGfZrURI9+z5rz0CR+b26EQUUJzgIhDSht3kj/3e
S1MYqEF7qTgrDQAw4CT5kUAiRGMULyzk2OSVYFfRJ/ww47WqfjPdeW6Q71SB2FkueQjJ0kibfsGm
9+90KSaQYiCvOj8MQmxFoj3a+fghKnAMqZBHie/VokiPmmc/Bg4ufsLTd2PM6tPhdU0M4QA2lxT+
WO1H41eYUOfD5KH30mXxUNXtsivnR+GGP3nbQfdqNiFLA/weQH7cW4y3qkl8hGSaDSZ3YGxdTRoW
2xbbwRKPo6kiqwFqAxSloDm8HOaguXhx0e/4/lVgegtCLh99CWoupz8y3z6BH3bAN4cUdUDYV+8s
OWQosmCS0G1NxEaLUHSvgZffM21HfZns6sFaRj1DgiAzlyOqDbdrgI+K+RQZ5ss0YFqIPGAJWL4R
lftu+CMmf/Qjd4YJsX0on2lbXu4d5IKenb3R1PjkOuNY1RWfde78WDRQG6bw1CAxF0VSaousk6u+
freKbpXkY4pcMnj20uizhtuNoHyjJ/VKwltusC7TAcP06gRDGw3v9IqN927SppPBvK7rVVuNUAtz
iMhwrlaHrL4x9lJ77Qu0znYRfeu9cZTG8JV7kVjeJpr/nwlSUJoYuf8PB+R/5Tzu5Ff3+x/sqH++
599yQghNrmlYSrEHMeZf1CgLkSHpjRpkBovcTx8axb+khPwNHFIbzpJrGQ6GrHAM/s2N8v7LteBA
oHP0bROv0f8LNQq+1X/wcqCe8zM0E0IObrmWYfyHktCd9MJ1s6x7GcEfGK5Bb/aGVxreXWSD58fO
J8kQj6mDVfiQnMtGh/ebo5WKvzIr2VIgr+yBE2rIkyclZrO1t4LYOwZ9sbwzJ43voHqYdrRQJ2vW
L3iwYloRbYSOXnrJyAKQ9kliElm1OBvqVXGs8+CQOgCpWv7mesQgmjUj3hI3r87Csjkf36xJMLBs
1qZRPCUyHaEnYvE1zadJxFdh1W9pkz/kXYgWgtizMFjG85759Hedw49mS0IL+mE2sLag8tJs7/Kx
+hC6jlt/AgPCMY6Nme08E+L7cE5wvBRleSykXOVEcWM6tq6ZizlltxedeEENxBkm3hHJbPCL3QA2
rDwwGZlPu7RiIqKP9nsA43ZEwBtANHVAi+vTDF3WdvB1qbEybfLnwvb22Fcr2Lu+n02KNpcolLG3
dzClriMW92F3ZRK/8kHsi1cYEodIZE+TmQCrNCc9DB7THC0YH49dGT+DJa8GM+FEQCHNHDIhYF2z
lRcZcWBTHB/8Snsdk+Joeq+DVB62dYu6xXtOZXsgyWxdEy/LGMdKpnxnjuaiMuql3tv7Joc2MFby
lNeMZMNsJUbSmiToB0F964DcAwD0YWnD7WSG1Ks0kvCl6ItV72WHkcE9HLz3rPAvox3hR8ptMEbU
yBMhCCPGBU2HwRxJIHsqr4sbTes4F8Qv+2pYDBqdpMd+NIkGfOg0FoaNGf7sTy/e0OKpJnCewYQS
mYQ1pEDS4kP07gsHJcJT7yoV8AgDGY0GnblY1UVGL0e4iILAwkIehcsAJxtxqgQMKCcE/jR0L+FL
hxRccz+0CTsjoMOgn4ulY1YPivpxo87EAQXTjUomimpvNBkAmEHEsIyabWr5L7ZOnt+EU+Idv27h
QshdKsQkHPO/Vpt2nYsfjE8Xqq5oVY5Xubxm1ZOuHNNqbFTi3l7PpndGAg8Ki6XLPyCbTtsgXPMQ
GJgKqc4PbjESsruW7BuplSuF7bi+rUAvZ6erjqHHylwzxY9pAp4qozFvwIGJV87ELPX/LIMbKDc9
UpTy76TGyqzDE5Mc4DV2Uuk9agxiKOIHabf7zmTmJoDibKy7eCjaHL56Vn4iQatCIYA1RLdMoHAv
m5LCvz5hHwXRVzkWkdcz3kBx36QKAna4egQ/T9nBT9ngMeAp7TRvnK2EpZSmLbzA3zZ+093ejx/y
iiofRwjPBTCsaMUVXsMYkNF9tRHM3BYCFw9kcUnvPjWouhYtVsZhnFwdiKsLN/J//VD1dTKDrqMa
qgmTT2jwTKZV1OJQqK4/BYNNPUpgAR18QXoUEQLrG8JsGJRM8Wjfg20/CLMst5P5jkc+qpdccxcZ
qVcRcHunYNA2by5yBuyoSaxwWeVuiPiqzc5CDCcVyOpIb17uDmGVX5QpS2MX9KQcr95uyGYcC3q8
mKgAZd7+DeNTRyYH4w2dpgGujRGl1G+qC6EkjkPjqU5os6Pq1RLJ1gFgdAZ8F5/qIHytCQTPVQdW
xTM7rcLoU/1B8OzO2CGYNFuktpPr2va/pcyxcrBOcNlXqcKswOZxacw+YWT9C4muI4u4W9dY0yis
VYvpgD2CtvNT9GSZZ4ACDChBVPFYVYZ9zsDyT0JONAX9wqmDUeJub9RM23gPh4BBXofxrRiPXaXz
lxN0EwX0JC1dWDUE4Ji+1q0KXw9QXB+s6VV3+mOgFhJGxiBu2cWbkKoBnhFEqGlgNaAEpWuiDwwW
HvCHoQJN/G5b6MigMQl/6t3p2Wrx4mLdaHmA03/FkICZEg6VG5ceoiCpa8R3B/sf6n6TVj4y5SIv
JTwc+Ge2a1xKr2a+RCXpDJD5+YfXkcQaI5u42jYFcyd8dzIaC4sRk0LHejpDWmZqVmUNB4atOdPV
46yEv3nDeiqNNkyvgfBjh9jaeTLu45BdopfIo0sYUBSaT6ZuHpHZMX27g0LR6zNz0/ZiK0Q3wIrb
AP6h4LgM4MqR7b3NInyLqEBjRanTOJlvW4xLEyYVSvOWAIq6VV5Z7QUzN6vPOgzF7E1Zc5E26haq
uwun3KfL2K9IrX09MvFxscW9PbqZ1TlLBcqptSLS8c/35VE5m8hArqZwetZoypjP+XjyuSQtQeUx
2mM7f5IzzdzCOA1dhn4dk0jNioCnjEc3V+mnKrYUjh10KvddF91lsjmUFWwJweVvLNtFZvbHGzJR
yH5r2olKA+bpFT7+AdE4PSSSbnOKaXMnBTdGzDudQT3nENAIOvRzh15uAFtpgm4/otKA/qAnd++l
yRFawc9ACM5xoAXTgnnhvkziVQslpqSGuqtUYzem0Z/C2GK3IOPVXTv3ucMLCOZmU2reXxSASdUp
AsSZsBvYyDXtjgKvFFfTjpBbUDlhzcXFlfNRSmP6C9zmrBndZ24hEpyU3yCAlS154PEqwqzrrm+S
BOXpCdfSeRm12zEFIM1oltluROXoGFVKX72hhxDWFAmhOkF9KTJKnoKimE/8TwMHugv66U45XxFw
fFED0BtieaOmK+BOpf9OXkfsifbQAmc7b5GenLSwAmt3j6ihZzN6Q1+PqD6ejwH3QzNzMuWa3JDr
QbcLfgu5Cc7Hn0pd1voaNilfnRI/goPCzRvTTswnD7STCbb+VBPs3I7dKwqCBXEzn7fbrB/h5VdR
s8ewkURn59ijUFhRI/zhfr9ISW5h6MSfSCm/Gbms5gqlO+dNic7SOWKt4q8zhqGJitOr2odM0SUw
5tJqRrB1Zx/V2CPtpnun8w/W0BEqWUU75J3V4h9mcXnECv21YtdptRrCqbcIYLiakvRNzUgMC3Td
yjEpTLN7BQq6Mj/WwUBe0ADXnCBmRy37KGEDm136gAhrK0Ik2qnJMxlfgwrL4AlbZYUJ1lV+w10x
JPVz6pTZH/bq/k4YWHJJIGm0xUc6gA+CElFeKFD5tt7zOn3v4Z+wsm7/UknVt4Ig6y/h9DH49otP
jk7XxutWsW2LnpUd6uUfN/oCkf0xq1V/jA0DYMmkMVhguGLVeOkX6SqsysfEvZ+xwFLXU99hY2+5
X6GtqTn5PhrCL3XAK5ja5zqWNs/pVsBgWhxOoJ0VsREKtAELV180llzqtw1ILJqhfLGzVRzcWa6Y
4IZVz4mjn/AwS7By5DwcOpxm62DVeNA4Nd71bRiqQJ4hhvOSpPYyKPljZZgEt/5c4R1aOf55Vsik
Om3qfF71GqQ25ndQ8v8U/KFeRp3GV/XFphvRoMsFMiuA/ICHm9j5deqzvTYG5QJ7R2ILg1f1LZGa
29pGubdytMtdi/tgGr6SqXfXTf6S4GU2fq/vx4745mi0NgyNzrdPXp1dbmlv8C4+OZxIAItMluJs
3xnLwGbCEhODG/u/ygywnBjRZzpqTefQevWi4dwqdGKMGhwo4UwxL9LYyYO9ojjmVlD1odrSXv88
tPlVnf4O4HN0G8vzotU6DLIKzqUESrwxMXgCUMA4ZThcRpNbJVFcCMXdDsnqseNpObaQwvG7HpOz
ugcERS7pdOccJlA8gGUoSaUaTqlF1s/pwcVZSV0WQUaEgNYc2hF6mxplaHn6J4Jr1veHWx73TZpA
tPp6FA2MHbyM7bBaJUoGPhqctHFp41QRkGHON97eAx0fHJiFWkFqgMJxcW6AWZi2eVtpwqbgkyqV
magG9OG3Z7MfnmYbkgAq70snWAVmwLBr6Fl1wzD86ESXyZjd1Wfzb1LpyxnBT+H7jER50lnFAsjN
GDIwtLOyd95GClKz5ueJikDKJEVuym0ZRj2XsTZfNNlVazL3tl4p8dJNuLbwQlh0iI39GvJbOgFJ
6Wldbv95kG9JaD4YZX1Ra5OMZjog3rav8VHearA2zf7UWXC7dh2sizG0ObjhwKxs5vKjIvsNIsIP
a/4npp5Vr1w96Hx0dhkRdGVQ47MmV6VMCack6js3mYGnHUbZZCGvC3Ahs/bOuqLg6H6J82+/hqSD
IrVM/hovJ19Lw9Ob6Q+srKcqzVa2NDASSuioi30t0OtwCIjcPStovxq93ZRDUPHub7dHbITrCC5T
U4kVk4m9KqLU92p9em0MXHnwSqAK38VyPDW5WOIpt+qrYXcbZImKCfwgsVRIcIefWADaLMW2Ieuz
xnGy4kGOM5Mxq+O/RJRdY61WCb3T6raqHAAr8HcU0wC6N+rCxOTZ880F4tDHGcPVEU9Du+o31Tw+
ZrqiU9ABpgFRAs5vFWvrsCAZ/tbyxAiCMWP+jt0wYTQaQwqsnwebX55NzinCeFodecpeNDe6M7oe
aBJ0IRGGM5S1NI23cbqvrSIHizrypDKw8MF2dzdRCqInMhsosbT4lETF2p47LFb194l5fRk6GMPB
1o9FfqB0uysJHJZkCuIKDKEHRm8djKux7t7cvrwysnw17fwFSGURTPpyglbbz0gnJgubgHZcw/RY
y7beFbSrBKf9WCagDCqBXZ4k+KJM735VHgbXeQv65skatdc5C98z5gXMosCu9yPHbqJMQ2wc92ew
FnIa4JS9Jq1/4nh8Cv355E+nuY2ek5QWUEbpOijjvTtnXzMEYFzvKYmbU1pCh5txJ9NakvrGz6jn
0uGMgBS1LhrrGIQdoShoFDpq9hb/QqneO7NhEwrCiJVhTGtsvUxRcx2LgZrRbO7TFFKfAaNz3DBB
WsdT8RBScwqEbPBiD3onPqe4+UnI5zG0du2Yxlrv57dZ9uRaTgwdjoUu10Oya3DbrxLEEm5yn2Le
4NkJLnYDdKQCYZNKT6ERDILhFA4R4/bo4gGZ9E33N3QSaWtVv4q4Irm8WRsG5p85s9oZXHfK8Xwm
c9VLUbvO74WbPFQi/BoD4z4z0dfH2bW2tVPqgfbG5YNhgXyVMsPRPtFWbT0sZDK9uGP47pNWr2dU
ysQZXWK9OMeQguwDR54rv5wmQedQhDSF1CU+/P47P6gCuJhdwwB93ls1IExnIteWVvcZWs6qhydC
yCOT9JpZf+PaqhzBQwQyhQ59lp4A/Gaw3AVd5pqm7Jwl+SdOOoyYczBrc1rGJgSjgCcknahhulE+
mcl73nOdWwb0Q4jPA8W2d5fnCXyrwH0e0vrTCdx9ukbzfMAaLAhXVuVtIVNBZ4nuHfwNebXifoJ5
b2npZkrkKXbqD1d0P6VVXirmikxD7ePYYkePJ7vqDtF46Z9di3dGUBfPqVg7TsxhZdcfdtkxZAth
Dmf6qmzrdRsxRu6GaCHm7MmQnNe4Ui3iDGPLuf+DtVEupBt9E0udYgS10EVP1scsl9C3TMe7NzG3
KGbKViibRw/WBdAkavFwMaQB3FUD+2dcqFB9z4H9hY0SuKHHJLl/54VgfcYslHFn90BWKyDO9O05
8qzDfGulfo4jkuQ0m3hF9+TiuF30zaVlqtzoT6CJK2gbGIsZhDzMDPhGbGzvOqBRoKmVi3U8k//n
WHqvjI7vUOHAjG23mP/ug7K+py1l9oxHmRm/6j4yodCusZntHqxaJVPj3cyI+WjV43Ge2lfdtrGb
998D6R66HDs3IhLZuzXscVJ2nRAvx5JIk5YTVpJcQiCkLlKsBeqnwOmJGJFn8LOPNqgPSYM3qERY
ab9ooZFDlAt3aTq82XV13xrRsn5MsCSDyjNcMXcAohUvoWlv067cixh5SjzjoewP00/bpcQPtsEd
a42syc6HZOZ99WX0BYGF0WoQbTwPgvmUfDs8BxOnKYsWq6rLQwHtl2iSLSLC35DqRHcIdpKt/hK3
5CU0A5zzDtC67eur0U3M7n2II8VXa5Pz1EIjheadXLzUWDmNxU0LlbE09Q8J6zlQGRC2guzs8C/H
cMihJyJk4USRiQzp2XGuYYxoCpr/g+Hj2qlVe/CXk6Fh0df4BZaSeLBTqOsP2Dam2fDRzPFHKcOT
APO70/RoaY7NBdud5zGvoF0LRMND+yOhpY1dfxHGexmlP9WogUjKvYHZiImRPv0Nbg468d0iDZ+L
/NmLhpNSLfhRddfubK/SuZ/ih7DUcfxz35K5BJ7W9Hcv1TYueK8ngo/m3h/x+XC9FRFIx7QcN4Rv
P/eT3eMhhksJcrck+vUKScq5v45c7An65Gp78knW1l9uO5BxHNozUuXnLqZvtuDOG/GjjpZoQSak
Lj9ix3onWJuQJm1Ra9r3pAU706pOcZIqg9S7Mk13aZK/x2FySMpNM3tL3fXeGcu3G8g2DBMwRgvz
bU/WLGlL6TrxxMaf8f1QtsOuHayZxx84/B4h/+F4DC3bxOmrZeJbpL+t8M+yMnY8lJ1ZvifQakPp
v9UZXKYme8nI14j998rNT02pwoOIXxuqZ1EgUEuq5nNsku8umnbEfj73fvhiTovUSvciwD/bdF4r
MWyMGfaE6/q7YvIgxoiH1kqrVS3wke/YSIrYl5McE5NINvgc1rGxdEbtbfD9LTmz6yHNl9h3nbTJ
Xbph9ZQ39j7tbWa7AGP2iyjGV2qIDyBDmOQOlhUy7vpF0BEuo4CyVjGmU7clONzEoyqh7PcwXPfX
4NokIQTau6i1Lz1KToVBbkcenfFceKenvvgktY7Q55Pg2JXmIW0TlD3JMSvujXJAyyT3fgmHiqjw
GN+RZqv2kjFTxNgkmOS6cZ9O4T5NxMFAHSkDezsIf2cN7bKS7aOoeRYZ4g7USctAF185Qawxai2O
+IWT+ku26psv2nOpi0tuY2Ha1yvNJAtqK4zsGHCODWwpt/fek0QeshK3wFZPVr1p4a9vnAwreS4R
CVS9+dMoR+7S6LYTydxzWj7ksjlFTKJDqyBQpk6QiPUP6pcByZ0ib3xPAvnh9+wKXHytNHiKExpp
KpxL8Tpo/QuVGNNSylh8swGmPTiiJW5DuBDds7wF9jf84HXfFRfXC49MGD6HyvhrxxwPc31dFtPe
SIPXOyfCRwh2mxFipmk01dYB9p2rcWcVzZahwsYzyVbUtHWbwKrVvjxrfLLMACZBaZKH5et3Y/Id
Zv49YfFX8i4fcZSDNxe9xuBlc+GeC5qETPtKe2PD1Jh6YJbnsnWXnjftGVcc9AmT79452DVQU8PH
Ub2iT/tsYkYIjj9VCA3La/Tsd9HGEQsAM7JZ6rc2GYFQsHYzK7zgWbvY5QbHOZ+es1r+Ve4lRBQY
uw1hVDoKB8Hq18d40eSMpfRxWfkUuuCnh2RuPgx3+iFXLZYhyBHCQDeBQxCnxOrl8adZGQdHC+7m
EG6Q5wRPlVlcU2N+NaaXZmS1mrH7jOf8Ixyb384Rm4GH6RGvNis+Ztc3OkI4nJV8ZFTlMK4nt9+Y
ufnf3J3HcuxIlm2/CGkQDtXD0IJkkBHUE1iQvITWcKiv7+XMSntZt+p1WU97UGmVeUUEIdyPn7P3
2m8kDbF1RdmJrtEOw/ErMzB8+etRw91g9R/IWzAz5tGdVpBNpPO8M+vO9EaHRaydXCekJ+wKdoeG
TKXWfGa4ofno6knBk1O50dHWoCyud3lVBUs7SNadRoaYDOZ13RKt67fNraheZGqddQafPTci4YZk
rXmD7yC2tqjSFgNvt7r1SXbXG+G28XzmZ0CavfAYVcip4DaSsN2Zxbq12kNXZ+vOyFdOALF9EEeS
uWjroFwKD1Fa2yutWJo4YhYijATn6/B9qvrTrE+3wVwSnBJDGGoxUGjNfWS3Z7/WnpFYoxniycp/
ySC40xOKLel2p9meHkRowAF7pLB7YjKJDo8Y4XpYmZN9IUti7aCh7k197Z0tTDS5ZEkoMH+HmX2w
fKLPjFU7ZzujsXbgIJ7trt+GNqMpMOdebmyJGl8HtXf0WrJ+RfUU0NfPwTgbfRatitq/idv5aNvx
oVPhYOlHbTicnPsXwbEsc+DA9d+2MawriTYklceuhfjazMsiIxPOYAqxFGV7KoYVGugLFMuDnxcH
Cx9TFXSn1uvPhcSZ6t8PxrgtS3rnMOa9sTuULof+zr7NsuQuiuKbypkfDL9hOwnJ7KRPhGbLbIed
VUZrP7TPqWF/ahYUwmIlackWqfMrnsqbbBjuLTibYwQXVIbXLGHonOzHuv2Ykgfq0/PI4yCaHv7o
DTFRrilvAkPi6nF4qvFYV+JXgIxaGOnH6EbU000GlLENIM8VwETbGoaOdZpM8djo2T5FgVIl7ZPr
ZOu/6Rj+DcvC+A24oOQBluthhPcE/89zfgMuBNo8ILq2Dcox4N9tveqT+AAhFmiQ/+TO6YPJK+Lp
NOUJ0phUhsX/ebWIhSrnb1f5X9Qit/F0DePf5CJ//qG/5CLGH45rCV333N9oOghDTNd1PWg5ggrX
43b9RZ/2/oDFYQvXQEtie6Zu/T/JCPRpV3cN1wFG86M0+d9oRv5VMMLfjXKWb2B79r88ETkth9kq
ZHcp7P5M6uBzwaFTGP2fMqHP8b/+PeT6N+oBD56pC8MG2YNoBav2bw9e2EqPWWHUXSyQfarRhdF2
4xXj0dKtPxnn/9+PUhKXv4Ee/vFRXE7D4DL5vwM9RgYDsirL7hLPO1a3Xz8CVjNBxgeGy1SzKIeM
DacGmPq3+/5v3q7f4C1/frCDrdMDWa6AIv9MdkjDSm9B8HQXgMpfI+8UCuKrzaVsDFoqjd5tzVD/
D3gc8zeYiPpQgEq2aVtKd8TY+58/dLQSGp5N3Vx8PNVeSzuxQG1gyi0uWUp9rrY2o8KYPEZ6oqC5
5dnQl01j75XpNyG+DPrEeILBcps2A3GAkdbhmqF3SFbsf7pA1r95CnieXZdXygb38vvyE7d+DdjT
bC51Mh8REL8XmzLkK/x8O9WQrGtMlPlQfA2/gokOgmvezCElt9ONgNNqwZSwP6TVbe4aGzds7yR2
SAbYZh9+uYPCh/oAJpwTKOxDkvL9PXB+i4SoFcf/ZLZYIxZO8OupYsze/fwi/ujhPzwHhmuqW/3P
zyB6cmHpRIzbtm/9yLT+BvkI2IGrjsyqS2I+Q+JDzxK9DuTzmrRMnLFcE5S3cohyy/PAXkpg1Ign
7BvRYcwAb5FVISPP6DDDuMPeugzyYmcz32C6t+F48wjt4ETrYRXWwQO6/GlbFA3qoHnDlO0mnesz
Hfdb02gPZVPv2PdXEkFhfhTY3RZD533LdN72DL9zPLujvlcoAgxwL3lA3Gls39IkLVZ+BunDLr4Q
uL87ifFdAesdvVs5AF9zacy2xiYvBcpmf1rfRpZ1hJ+w9+34qRzbt3hMrqjT3+FNzN1wTAqmutG0
Eth8U50JYOFxvopo8U74wpo6eJPyqU08Wqzd/UCI5qJTl8T0vRVwwI+6c89zbBwrFP3j2JwbY94j
s0dB5Mo7Z6mHq8IY91V/N5UTsWopzuhyjCMmINmXkjToVZGvulNU8wxpVgE+orLKY6jxQw7cA61G
zENbAXtnTJQuJXJRDYzXjVAyuobpMZExar5BZG5XOlT52EAK87OoTFV2dZ1KW/Y1fyAd6GlWSzlH
75bkr4ySdliKGXKeCRn25z+ZTnrVZvrlo/nlF0jBq/xdGzRE9tX0bCVkwNGe6V14PhlvYJQkD2Vh
5QwI+Dcxzh8jd0CvplMqtENV8X7nJisp41NcqgOVUgjrq91YFRHI5Awvc0Yhax1HaBGGd1VNjmmo
7/y022TRQPGo4xsiZrZLcDqv9HhiGFQmn8C+ljEt/gkLp7CYRo1ctskkkNz23umu8poS+6y+vM5h
skWKn8bZNXDhvPqC35r0+vOQEjfoOIxPkkfMpMcQjHJSlxcv5vVGCknuBsm1ytL+E9OkFMhYVahb
4PHgZi1zpT+Q27I3z7Es91VX7jqT9s2Iu6Cmnafaygjg3VPuq2nfOJ5L9RqHnX2udOPXZD5aIQ7Q
Jr6axCcYrP2GZQ40zPty1ZMvsxR0/dsECpH6u6bpTDznuQ/5mewZ/IibvmtuzzjQGY8q+MjMrOcf
N/Ls3U9GclWXZS4YEWmNmuaG0WroWaRk3J5pqoNqZtGJGvyUxM7DN5jv0yTpUPNwzpPhlv7j6w9l
+9sh9wRyQ3ynpTTHvF6hJ6i+FzNBOnpGAIL9aAbuibHmQAeCL2TSJu9i/a7n2NbPOlCJ4O5H4TaX
+rMmjOc2NdQU65xE+rFO+U5VNZG1Wn4wnI2CLW1+/BItN18twCRWIZ+nj6d+Y5hxgdyIZ6qduD/2
BBN6aevBQU8Ngo8Rv/CT9W585U18xtXLnCDKl2jklmPJwyUmHBt5co304tp7462PutAHFgyU+Nih
nAB/Gp8sveUq9VzzseY7AMNQqZx0rv/66JlxF+9RvvYCggr4xJKTdYPgHNO9b+HOtPwRAzaKKr4I
L+kpdIYHsukeaU9PY3tpAnXacHZhNx3NusByHe+NcDgLfTxXmgAR6Jxs0FR0D64BVnR1280wvTqa
tavM/KoGsK2G793jOS20+Kq2CTQRt4KafeYqae1ELihPeT9ov3rspmZ7xCV2tcuHqOTIjEMKr7C3
Nx35KyAYWqTNezekvOBpehWEJwD9KECWVv2iMRO5jGV/dvtUYfq2NTLDTain30KW04oAnfNo8aqO
WLl6YsUyNmZDQgUSvaEgpCvJmasvK9JNh8Zb6bQecDl25cq3WXySsSB90a+2U9AeioxvQEe0XvYM
oL0hXrXYoRGNAMLV2oOr3krlhssQZthQuUBYz0e+OkGWbYnGdsJZJJc6elxi1qdnzQS1MaooHfkg
DZ51L8uugrzWZaBxPTNcwm2afyP4PPrt/NkggCGP/urm/Urdty4qrn7aHLSI6X3IQ2TpxbSyKtIa
sgGGaN7qBHyfdLNdBki+GmM40uMsN7Teua2StsAwU1yNovi2R2pWrXy0oLhSxy7mCPRDRWmAXqHJ
HWA9tBjxJvF2hQBSLVQ8xAQuEtP7/FkC42Y6d4M4u7G+g6ZwVm9F4CEuYKL084qEjXsXjjRoPO3C
yenbqwe62OpnrmskrDYeHov8IxOM7jqPQR4L9i21gEdsvcBMs4fe0W/CYj56MX8otKdgMRb+Ie0a
AhZZsjZtBsKHOR1qlFdHTmevSPFlpbc2IkmQZY+pupEek2M6psgYBEbIjiWJpOfvn4XfIbQSAz9j
HwlX20yaLboeAvPkSibtRl1vMzbxovi7mb5iX4sH9YiFJpkIPtIbKySbFWBoaSbfmsudi1J8nUH0
bXY8B2XPLqtC2PpY3vc+M/E2Opp4bGeDnnlLJIXVxtARMKUzwF67efIxtnRxynR8/tmBhMWCHTKD
qci7zVz92Ki1RiMXsJy58b35AEeO1q7B2gjahl1O6XVlNRynykPlR42OiPwbg+4iqwGjZQM6c1XK
BjZ0worlpHexmTU4BJt0OOtlfe5GbSfqGY2QtdMRGaoVuU34i6hzX4pQRy5IuiM7d1PkV/X3tZiS
/fGximO5dCZWdYYY6IfVUxw5gGOs/ZyN76Mvdl6cfRuy3TBwZ4HX5XnI9O/BtBdzMG86uyYtLv0u
5/Ta9uZzH947GqUZj1XS5Fc4D2Qm8DjZzUDLjXWwzg9FQVCh+oXC4DmVfhRBU7C3pgrmTmJ+upTK
Y6luolqZfDYbEwkGYo9uoxk8iUFJDA7eAlR+/Tngqra+f2kzd5tDhFpWg3fXR/pBx1cXC66r0lKp
G6FuejSw1CbSv5MREANrZFRr4oOX6F+IL7M6hoQUCo4VX9G/n1V9MkbdBnvRzqp69m+MTp1ytUUA
5gbBf0EKDcMHCBdDSv1Y2snVdOBMjQPAAnXMIFftkvf5zuzI+DARZahNvhvtC8kJh5ILoevcf/VG
DhP3NmTeVkvj2dHbVV4TLc1310rWwBakGF9Yl0sUq85DPMMiLwZ2ELXn+UqBOTdn5XD3LH63NfOF
bBLfyJ/YM70A+M8iUnoMeovRJX8r+t5II/tOxvhbx/K0GPfJ1G67XCySbrjW3bROrOqZ13laEUTH
bZfqPWYFB79uAWeqqf7UejASRpdH7kebS49JmXuALE74Bpv2bLH8YJS4c9QDXrnjVyS9ky16luJZ
MtGyMbLlVynnY44khGEtqzLDfpTzUPe97Nryrv+8F+CZ1+xKi58T3c8+2lfMHwiCv/9ZXkgMx61F
OaMKF8B4sLMrNny1cxOmXRUNihW+C/ggNggUGhDdUKaUJj1gV2281HGGw/sZjdmV9WtdxwwG1d75
87A0zMl+PiECPg0dl0Ol2pssB5bGsOqyepE1xJOrT5gkD2caBh3PrjynQ/mo2ebSVMdP6eQ54nj9
+accl6rnmxEK4xPKrTYGixQSVBrsip1B5gJYDsm4UPb6zc+dNL0MFnmOSiC3vtUOoB5n9Ub9fMOJ
90K9goaE7qLTCZ7YXTyreM4zsW/M7jw5UcH3Mh/HhI8J8s+S1X4ZOPg0WzkvZ62+bf0AsTL6UHLw
sJln1xDouYRLN/PvhsUR0ueeLHWbzKnAWnbNiBx/+lIPH/HSGotHemXzRZ92Q67gV83BiqUrvyvL
M5R/HtqCArfVeRutWX8Oon7fQ9RD37TpfQthGIefRrQ8bCGlXsLBoZf2OmqIt1AHdr0BQRKb7frn
xppp8qWPOdk6/D78otUC3Tfu1SLvD/XUbvJq8Ldjzr3wvfZszg3BznjFpzLYxX77lsRs7DVXc5G7
4E88nwLDYx1KzJyUGRQbTKmVgTU49LRqE0PSW5iH80+tByspXZiCP1K6bEAMmxliDt8mBTEBiNxn
tQxac3xuXNK5nfvZ+bLcqkP6GG/rfAJIMH6GvXsZMHbYGDxKZfTgxswYP/yesa0/XUgIeJXKGWL4
xx6jiIdhJHUrVkssJAlWEg9LCQHOr5wLblrlNcn8+GZyhmPmupBjlB9lwpiSY1DpMKpMGFbIXrxt
OlRBfXA2kSshkXIo2wq2S/osC9wWAAW6JeQ8bw1TIVO+GKOVp0LFQdmWdZPZ1aqxEDUrL02DqSbu
9pjBNp5V39oYLWEwwZHndrn9E7HtdxV2PZKjb6vZWrd5oNAvizg34lVuuMAJLZgC9K6n+YvuET5A
60XH/KNjAqKzswoxBYWYgwgffGK/TmZUslc2xTXhFx+ZZu2LpthMyl9UYzQylOMoid0bHwvSiBXJ
wZJUhNXRNEqaywwVk01GZoc7HnRsTGkPn0FYwz6l/Gt7WASzu52KeNvp3ksrbOwe/sWZGnhUxVaR
mQoMUyWaNJSkd6kyUmGo8q0nvP/7CZuVid0qNPFdFRiwfIxYNoasAWMWDtGvCKNWg2ELBMhnMt8E
2Lg67FwFtq4Me1fSl891G34YxniakmKraSEeELN4CDCG2RjEBoxiEsNYhYxPKAeZp7xkWp0+p+wp
sHRuERPeZQ7RPj32s+6hS/irjWVTiZ2wtQ3YuWd7xrCGcc3CwIZOz22mxz7EUtUIFsmI9BkgpE0e
ATatIfETYDN28Q4AyXvUJ1+i1NdFFT3qgHhEoZ3i0XrvuIAJYuFEx0vKMc9QDFePrn1N9z6ji9/S
zZ/p6iMqO7GdryO6/aNq+xcNA4BJjQJsZgIaswGTGYHOrMD2xUEW3R4RxE3pE/B0E4ruSBr17cCc
YU7Q7bUfCdOHPFllzCImZhKC2UTOjMIp6pvE934FbQfPZsWEaJcx0QiYbDAxWltMOiImHj6TD1pM
J5NJSM1EJFaTkSa6E0xKKiYmPpMTTWpLFkcmwNMWnsh94n+0FPeZ259M5i7MDw+DzA+9CC6zsRoy
ebJVRBxcGso7iygOVDGo6I6G2W4dJjuSCU+YOzd2gtSgf2mY/1TMgeT06jAVSpgOlUyJzJ9xEXMj
jflRJaonn3kSSQ/HRKY0MmCskzIWMXdCAgTRwSLByNp1zKUsmqyNvIazRaZA9JjHAwcCWd7654GZ
lstsa2LGZTHrMpl5Rcy+utq6EzJ/SryL6Kd3LHYPZoDAbUxn5pw+e0fyKz2WaqAWMFnDjnDOmbTZ
TNz0mGJSjeB0ZnEEPZwcZnO2GtJZalxH6kWsxneKbNoxzyuD53AEEcqUzxbZyq5SFoLmMILULvtt
QKgxbMKdW2kHjVkhy/BiYHZIFkfMJHFkoiiYLAomjDb4FfMmZeo48DgYPM2gTM92hSGxuSV2uQTV
yrhSMreEscbTyiBzVCNNGDnPphpytkw7a6ae5r1DTSCVbT1TX3sgmaEp/FPUICIp9LdBgkftsyJZ
o+FZGUmZE99IryKyJ2BzyW4crLXbzB+Wvq+G4Kth1rSsPP/DJ6iHafBFt6Z7QyvXreY+UK69TTEH
9Pk7bh5muuAc679cATFH6xkHI9C4Z71Ej5/sCLW74TekLrxMbwTDoFFVTCK9jOVn0DUMNNvPMTYu
QzzAM3PMpdfr27zQMbqhhhLGh+1kR0dot7oVbzG4LixDu3On8MFoWOUlfKNF55I7zY92Kov4Y+jA
YsSdu7aowyWuNqnXrHFOdOo4ummso2R63Y9BdteOd1qMm5pmgFxlKnQuErgDgo7QnlJF0gkwkttC
xdRJ8up6RhAsE575Yoc71W1wVbQdZxpKVxV3pxnbpGgkWcZPUybcbVJ6xaZREXnEaYl1KoZ6C9os
eZrHJ9wm2W0h9X4DM+JJpuY+dqMPTYXvxSqGzyaPb1DBfDO6qWSGYcBZ0nloVHwfuoPjmGn5fTYB
JlMRf31L2B/RWcFytggA9EgC5Gdy1pEKB0xVTKCHfsgihgSuimPvJFmCPpmCFLF3MxmDM1mDLutN
QPagY1UodKzl0DzmLoKrKsymRRvP30i2MxMRZiIPCVmGI5mGdKZeXN07wl+7K4qLbmAVtlR8TcDz
S4NzASG5duUuY5dazH326jTavZ80r8qLFhpwQLThhTSI12xQxoSMZ52TkG9M216KaTnP8RFh6rVM
ACra3Vc7uycwruzZrk+yWYLXknRH3oa3mrRHQeojGvzPGQ5MGudvfsgRn53zqdPCbSSnx4aQ+97k
A5AMfE3cuhoqveYdLXIm8XnfpDDr4Q3AHQaOiBwlNTp4kX3yISIAV5ofbNpUsOQz33ZVnGVjE2yZ
hbQhSLoUKvLSJ/sSCRr2JBWH2atgTKfsn2WFXh3yiMP2VN3rBuqhFIW6OyOU0TjHdblu7eNIR2UX
bTrthTJV25HsUy5tKzxoGaNyhIcrnjT2sr4i0zgrnl3lYI7Jc/NJ+UQ0f6JhtIwQgiP4CTnmNnsw
dDzRraR0jT8H3dxO9rpSykUpD6le35YlLph8RKOn9XeF9PclzoqFQQapFiMwyUgllaSTOqSURikD
iqw+Gfm0SHKoGmkizqnuo/Qk4TQg6bQi8RQnMOst0uQU8m5cNwCN3Hurvm99Ar/x9Jkkp466wPdE
lmpLpmrdSvzown2OwCQvpJfsWPyeS9NdRW2+bcllLclndYJj2QME7coGqIgWr4PslSf2Grvke1HB
fveRCxdx+nQrLJmoPBx8zcnJnBqOzNBybON+DHGve+ySabsqQveoOeKW3NS32nhsyL5zM1j78XSY
gaEsLK+Fumsf9MikCRGuUT0eJhIopD9/+ZF5oxfVL71VTF/yt3qySzm0rYum2bs0xfVIf+wFBgOq
ljeRA381OyoY78unkZSSOaRCrjnPhfaisZGG9HW5QGoyxWChTPPQOoeUCjUO9YOcrKMZCEr1Aqyp
jvNWQ1MnA+WCbI7cbAQ/1Xw24+B+EA2lPjKdsOmeRBxcnREJF2dGNMt5dLa1lrHQwp1wx2kNxCeR
uKswpWYtCWdo9fiY8eQXjjg3U0EWpHuJpvYLNAUflX3kfoWGOaieA8vlVGccjJIgKkGG5fSiWV9W
HCDoqnPGfeJaFOF92OX3RhHSF0k2ng+u1s63AkEk0PeExCuj29W21a7AeH+ydHBQQleIdP7FqKuT
bF7gqaw48B+bcq0xhvCzfFuRUlnM+YmIBAoC8RAY+aMZ1w8ZtNEp2IkgX2UU4p7UJ3bdOVnObf1o
5/W5oMAxHG9cV5BClgnpBT4qsiru+8XYMJXL7Zqqwt0G6ikxr0yUiF4JaNsl5Cm5Pwx3VgPPfSjk
PvdHRF7N+DGlkH6RqZqkqcENssmV91m5i+VEvAeDKg4q4df/dYEF659gfPo/4Dg+rs01/U1h8Y8/
9ZfCQv/DE57h2vqfMgrEEv+Aclj+H+R+e4A3bOQAhsd4/C+FhfOHb/mIYTxiXZjRKpLHX1AOGyiH
gXSASbVAKcMv/a/yvS3QH/88DhYmaG+Lr4AIQjeF+vW/jYM7unvz3BfWWSO9DHtsGkSXUligmh4H
jv+rOsQK48wg9exWfwk6u7oQzEt5IS6zbb4bRHKf8xDUgAWP29EwYDiRyV7u2M3KS8t1bOvNfgKA
sNRzpI31aKE5dMjidWln5nP8KxplStFe4yJ+xuyGqQulqUN3fAWSuDjovWDDaWd80dn84MCNw4Aw
nmwIxoQcgNtLWEs8bAHuJNVOHK3hcO2ogDS0yPxjmCqSeYf4pU7dJ+VH/7Ez/un7ksG7qIkpa4wG
q8qAAXkSd05/a/b2OcPUyn0oGIKxi4yTO27aMpEvlHwOL45Ym3YT7JHkFi8m0cKgLgC/ReIuQWr7
iLqc3NA2LW/cpGM6nKhqNhH6IZfacz0k/T2QKx9UiLGBJ+je0A9wb5JMNFDe4PoGVcKCPdD6kRyr
aUUvdfTumUJBcgja+hwIyZAFpNeKaffDVogEdj9bMmdhryVCAJ2ypuHO+IlxaRUHtom2c4T8bwZl
2UncpwHRJmnsKZ/20SFucenXOp3udn4qIu4fZjhFzCSq5R+EAjeWC8hx8bqYqrswpF9CSjfeKBwA
Pm6FDMjPUppUZkI5dlGY3nTak28MZKYlH5IQt4U11svcbV7TkQehdzV+Gj3ajNimlMnRZ3ejo+fe
SZuoY+qbiZ9iPSBSWc6OdhtM1p0l5U5vuxfjCH77AVYZpJEaC6dpXjyCZyqfsZByAiuXq4eLzwKk
j7k9XNZ++KB5W7tFvzq6gK5LHx5lxTdwffNBeeYNPb+txul+cAuaC3BIoinzqeERdysff1dyGRK8
2577Q6QUPaVgTzrHAK2x0p1+KczbGSnRoiYRGQc4tFs4ytEcvYViwMwL/GyOaR5hqDy7lhdubKr+
WbbOJdgqQ/hmzt6HnOIsM+VdrnXzxqk4D3voHzrTvEfPgTM4+tbpHMSx9yQb5xZx/lzmv5SLjffo
oxT+ORw5VmGaq+fpYHCWp5BEzOe9yn5dqLzI1PP7TZIHe3xqjL2d8T4aKsSiXrRmmENxK44heezC
7j97Z3woxHul1Y94Hx8QjhvLMdNfKkI18PHqq1mmb16o6YzyVRhnXW+haCPSqQaMTEZIK8TemdW4
KQPw3lal0pxd+8nzgyP8H9hUUYVZVCMKmMTUA6KEHlHf9KHTBVsVWgUzVd5HYfxIdMpTEBxa0UPJ
2dkVw8FstkEkDJy/yszckgB+Xzp8KS3sOAHWZxrZGrYvLTgMgf5FSbxwR/Ha1GSGpIzWFkWZHOqQ
tFAa/SOBOnl2r83TpgK+s+ibja8PPY3Yed7EfEzgMcd2NOdgOMBjfLj6FAmE1Zg7PVMp9KNBMYvi
uYV+7b4iSL/y1lCg+tUhCGrupMMsm5vwA7QroPNTpdU7J3sLbPtpSBgwlQ5TBFu+9iHp8ZrRHYh/
OBGXyt1ykwc5GG+V4/yaY2Xxk3syl0EWFopR1G94XvRl110r23zTqIeRE4GfhVj90I7tzvXH75oU
5LjXH4jUWMA0gRoW8EdzHSVoMX8NoqRj1Ifbmqol1LwdLbdnk1YkDhauYo5za45v67nygGaEu9Ab
H0fhnoHth8s4T6ZFkOh74Wj3uGQXE1MUeDUs4B5Ph5nj8y1S/6hFydvMXH9Br4S1lEIRot/SsyHv
KJ6qW9vHuqFFhryjC19brMS5+MiHFD9hjx2BaURjv9PyVOacdGP5xlM/t2BXzWArLLaFycJo1Jcx
lIvwHbPw1c71d7+KgfQO3gfOOBJmTKABooEK1fOettQ4kf024dwhQgCpucoiWOV+Qfpmf4ZCeB1w
7aceadWBXIOHfjelcW3m+lLl4b61plfiwnZDr90Xc3hfq27ZbOPtqh1IsnF7oHW8p52FRCOxQX22
5YOZnh0yZUJ0B33tMrCurGg1NTD8AmEilp7g1loNhoVLi/qXqpoKrg1bjBUanRIKvI5msO93n32Q
MT5SH0j/JjbN9wDodOePHx3cqGpEjt1G30XGAqlFG9vXdoR5PYsYeCS9+V9ZeKoL886Q1V0TmC9Z
nL1mHLoABi55l1aBK/bVVN4FQnsoUAY5TDnqN6/jXZojmstF9o4HZh/2/brByzV3rLxmySklD+p9
2xWQaxyapO2nm2uPQcYcZtwxq3rRsvYWfdoaiSmtPXOJ4/FSv9r2fNE5/IcCmYZvM1wbd3ODfaCz
p10VYYcICkWcH+TSnTmp+fRSl7nm/coEYENcB970Ogti2MwZuicO2ZayOnE5S+svU4FPo7ObdpH2
M0ZOuSVsh8vIRG1pltNrUJKrDkULtITBbDZ3F0rBI63o4iE1wG5B09oItHMirnHaHmzqaw8TiYn7
kAO191JkwSsC5ZPhBwypI5qR/duQ5dj7yvmhz6P7ysterOmrcOPbxtvA2HuWvaZWV07SiKb2rdAg
14YXwwnZ6QglMpy7Vow3urNOaQlwoia0JcX877rtklQb+B2m8ejOA7OPEmwhA5xU+r+qxv4MG/s2
qVl/bf8A//YzHt2tNKMPB/ATy/CyabSzI1gqqxH0zRRcE7QBjq0sFJO1aYbg1hm1ZSKTmzGC3mXO
UEma0Hio+ic94mTvZFQRpbBrgEAc80O0ZMn8HgflqTik8fASEz4zj+EjXfsbS8RfAiBBEoU6og0U
ceHCTjiHG/EpN7x9RqqsH7ukPQl5S/DJwYVpu6Rc0/h2DcYZgF81DROIDFjJNRDkCuTU1e3eNetL
kDVXk/SmgFTVqXLqhYmkFYGJUeJGAPxebDFxyUWfa+eBItWl144lsNwkVnQb11p7k9vsyk1ErzCw
QtqXWrobnRpqR2MzZnKaYOmE/f1UdhuZOd9WTU7DPL+Ovn10IAUDdN6lRvLudMNHXKFXCP3m1zCX
KwDtgeIKTMLd9w1aBt95HxoOqajVntX/KrhaUGa3Q+OmCscJmwVndAJSc1ERPwUS6V13w+8yfuvN
cV4mD00twqUbw4huQKxaLoVizt4UlPOu0ZD79Kn7YgHTWTeuri11ueFlOJe41wAlT8eioN9AlYo5
m2XEr6C44J6S+T5unoMhWPn1gxiI2+mds+F+dARrEGLLMNrdJISk6FCnpOoUNxevQMAYp5ee7Cy8
ivltEePtm8Mdow+o2ZToD3hWicvqWsbs+bakd5/azRa5DJhqPF5C3zm+sR3kQPi8ti0D/a5z7u0h
21qakhM086qPkV41BtI4+TppFu+K3Hpmy236Yiy7mUAOURZkIOXCrGdNqqhL7lkB3jJEPgWD0UWo
5Wcmd+8lXucwNL4gRxBECVErnFJ58KPyaOvzZr6gi1gNQn4FlY5fGxVUvAKu3Efjm098G7Lrpa+y
t+PwhlQA9gvWisqoYHgDK/LEru6YRHZyn5qCtIth6ChKo2Q1w1qgScVu2idUQnrgQKEWN1HMSsQQ
gGa8Pb403bCy2mxbInpcVFEF2NCOTkkYvJc6ee+pRfCFFh96fX4NIfOmXPz+q4+ei1CunGjYEja9
5uffhQ2qYeOAzmkdxihvOoobTEjs5an7CFRg4w80YPTYuFpT8lI2pGUXFTB4k/wWz1L5CAlNY7oo
IMnoPk0Poxb6685qz3Otlic2GWzRlhM9J4ZxF5eCMadq9VS3jiTWJfUqMiYSm0R01iFi78MRkqk1
3TVlc4QRePFD+LXdSrOGp0TSD/Hy5sJQ7aSNF+m+GtrBDOtHuvvpPshWpPtgBqo31iUYqqNTuJzX
ZtRrQyeZqk2/6qb6JOzpWerlE26DRZF7qGojBpP+3IplFYuFy2BpYdb6r9GfOKHp0Kjd6oCl4YD2
/hPh9lLorClBjQ017QK8rNBFvPxXkbXUchwouFbeht7hDSP+JQG6gAA0FysMTUozuM1GkwpB3Ocm
YGlBZ3BpiAmuEdxmDlFUZwJ2a7Wihf0FEodq3hesCh1TcuutKdJdNSY8Yj1Xmgyv6hIF87GFNRw3
xrEexaFu3/n5l+5HGYfPEABPYy5X2kTvOYuHJ2f6b+7Oa7lxJN26T4QOIOFv6a1IiiJF6QYhC5fw
Hk9/Fvqf/sccEzG3c9EdHdFVKhUFZH5m77Wzt0S1GNvHewWfn21SFLSPmvJ38CNt6ffqV01pawbq
lPNrAcq5lG27JiV4ZDnOLivIjEdflFT35i2xSCztw3yh+g582SlBpzMe3M7Q7sr4/c8enzBHc6bZ
3OdgmZgZ4w/L3beq+zalvp7CeDrQMZJGYwp3sA2eON07COtXQhYPW0hedokym+S3NjJwQkaUrbDu
clueSBc9dYXy5SUcLGR3/I6Eyc40CeXKtsWuduxFhCF0MfotwuBMrjouq1npmL9k216sPt7lcafM
LG3c25G+zRoBHdNt8P8T7m03iTmLFerbFnrahHVaSPDe6QSet/X62WKiDTR4ZN4onlS7VDddJo3l
aGqgIPiwsX27y8ZN2VHEgb8ewMz/p4+9sMCI/3Ps9ZJ9cRD+y9jrb7/r72Mv5kq4ioRLh8UK+x/H
XrquaqpjGcIkU5iB2F9jL/sPzVRd8LRCnxxHEGf//9jLIsHbFg7jMkxi5H7r/87Yy/nT7/JPJggx
2TyEjduC2ZdL7Pc/Tb1GKSl7Ox1BV5cvMq35CWVENxeMn5VM3onM2AxQ/XnS9z01gKAWIEID6xmy
M0geAoEbsCQOJLdAKlUXSMcaVn2pRCOfJKzdLRtqq95ERyfLV6kKrcH3ymtZBNc8Ry8ZtesxNOeq
OsHkbfSOxUCKkEJlo1PhUIB+OFQ8plFv82nw0NXJVoXrNZOof+fAnORIKSo1qcxSFNPUz5KMiebo
TMVVTJUFegatWHxC8nnvmAdRi4VTUUa87UvUym81s2FP+S9TdCCnzWu2G6wJnqm9xyLG8wK1LeAb
KiYnRsyalj/4pgdQnibrkOYjtm0j0DtUjkruPwUmQgoio4DiIYyrP6VXNDOQBXwBqk+XKtSkGq2p
SkPbWWfQw41S2ekhhPnCPGZUsYj9aE+woTsZuYmUuSb1btkSh4FseF6qvbFA0UGKGMQQZic1tXJH
zQxkDPlbuGUpdS2pqRNqa8VAhVNP5XZO3V04K9Z/R7JVM2ryMY7ORq5d2K1SrNfDG4C5eW4ik8sr
QLn+G3qhV5H1LM3Sck7R+xJQ/4fGh0o3QP05tas0CDWdQkXHUEytQxmDUwn0eJ0Qk9kIiGU9ynor
GGg4xBonZz+DRQCiL/Lw6gePmMqgpldR6VkiUyeCibhFv9Aexr1XzJzTV6GwR4EKuYklcd7ORW4F
mF+wgzB/2aSlUEgmGDYmJP+gyufoMM98xlfrPaqGa0KH5QkxJ4RjCaDvSKbIq+g3Cv2YQ1+G8+Yr
oE9z6vwCNnUryNGht59uPnq6gN4OA+82oddT6fmcMvJm1off8ujZgrjS4JmMAgSoxranY1ToHBM6
yIROsqKjDPLyaQiNJ7M4pZX7Y06NZ0IHatGJCjrSjM7UpEOtY6iEdKwNnesUmxTRyaqTImFqbW0G
ZPnYfSUW8wwbGL4uV1XKK9JR4XA/s9MAtivy5iP1Bab9abAYBpRdmRMs8OuwkZU2BEL33HTPMd13
M7XhDCc9dDSw8+nQSzp1oskQ0kzNO56ec9cGlyqxN/wsH0yetxUvjE7XP7bue+R3SxU7kZ+DwLLG
DwPYZFLmW9EvyrR6jpghjMwSRmYKcFTm5jRkgI4Hm530jWn8kDCHAMKHt4/JhMKEQvPfu2lgUdj0
Il3RjeiQ/U2kDcPSYL6BJplxMgMPi8lHwwQkYxKSThMR49PpzEvQQO6QX1bsHVvGSyPZ5IS2LMcC
HEaYoT8qNS7h/kAY6V2BGDtzFQZnprgK3b7bQ3HUkvbMdG4Xo1ZVAncVIs/IxbAlbHHnl8PaVoeD
iZ/LzoalRUaiNt6BrLwFbv9O903mlMYf6Co3MJ08+dnCycpHFuX3xOHXa85XlbNek+C6E2Vn6CDj
7Zxjo6sMYlIG8ku0HyXw95mlvSlc/xPrzKht/Nbjk202bzYj49Hm2Te18mAZxB6mC1N0e9XlUcGR
guy6s1gTWy+5fHSluvISZkPgMhYAtsJlDQtAV8Ht9F9h5h7dwFi1WhAsQAKSu0e1jfmoMBp+EKRm
8jq/Aa0UdBFwStVZXvbQlbwUnXnHzlnhSfQvhqxXrYM7we93/mhL1LXFXvbQgjX/w2kqGoZuleXG
o8Gqb6THVDDrLNQC049tbtvW8ZiSix+j0vdVxi6+9cr3MEatGaWbogtRpWTNDc9YNFddjzzqVm47
eLVD/k5nkM5b/nziEY+2aI+qRXcQVCk/nurqE5EdVya9C0+iNx5S+gSKPAT7xZQECTtcEgkTnyqL
7r1vFc5m4LtNTCWVmZjFaVFbVTLSCAtWDo1GUl97sUbC6IIEx5bBON4Zu33Ypg9Z+i89ic5G3Z4J
sLsgtcdKe3HT4Nibw862irXiEFBhM7dySVjXoIfGb6qaXlQ3eBts3PbO9OKiVgOVG55Kh7ocIoju
dALKU/8Wi+HJxUQgAXqFZrZTa+VNi9wLSsZdbPont0SYJlp8ZDmveUiQHiPataqbax+IcDPqZ9PX
kpVerpQi3LDoetMD2FFjcfaIxMPOY9y92t6HcyjsDFdV/rJ9cm/89Jyh/A+d38wVyL2KN5HYe+j0
UaE8xw5zraG8hSK5B2XFbfNTOPdQyyEs+KiFGPEjd8wYm/qmfSaWZ05y/AEC1r4nonOmadZ7ohqM
/osnq6v5UdWPoD4EUPQGDUlMwSafGQZiNI/c5dH70IS/CAXBeDDC7Tx8MjXzXFvdk3QXUak/jS67
lZzour4FtNXj2kS0CC5LW8PBOcaO3LHn+TQ7KE1R9auMH9CAzn4Cp9Tp+5+enO7YNJ+sVelFO9XS
5k2JVSbuL4B7X4hWZMXMx6uL9qpHrwWveWI/C7yAmU+YojeEr5rNtAXZKn6xY+RGVxuKQE0aaKnm
F7IEsWr2G20wvpIuOqvqE3KlFSDsmx4Zr5V380b5NU6eskFiaggCBEJ5vOc2RTBT0ker3HG+gggg
w8eXowstwrsOjWTwOSVG5WdQu71FXVKTUEyOwDVwHcDICSAwUmZyXzVXlom4hA4gY9U9LwprHmBN
deFr6Z52KnTn2VejY5oPb5Zpf8g+gJnVlp/FZD1s3OSnwKLQ2za9R3vOmmIxEgytdP4ib12mGZw6
YeOQ/mkwG/BH86VgXwRWdhGERLHzlWe20VzLyTBS19mH25dHa6q3RmujDrwBroF2KyAcPcfImowi
XRDfocxhW3tEYmfDviJUfKF3BZwxOCJRxIomto5GRoodQbSkzvwqYbssPNhjsXbXncCn3yGKSQeH
yaUByFl79HpOzrtrEH+KapTs2GEWyIDNvkyZc9b4mOJnVUWzNKIWDKV6jAftpxm7Xat7+8E1+eXO
+JyYytOUTRJ26jeOWAaFUXlUVKKJhb7tUnMfRdUJxYuYcSi+wEWEvhEcx1H7ru38UYZMpit7nYGx
jJ3wEWj+c+S5WKIwgsQb9oHMF4txiU6M01bsEKLvg0huXBjQ857H0WMLukrNCmoi/D1mzEUffLEN
Cbi+3VNVwOkIu2PJFAalyTV3sAL4/qLTYo2H1z8PprpzjO5bqQ9tSVc/yjjYZLzFjOgWbWUdlIGc
8q7VaP6lcswakBg98btW5R/NirPTU1iXFd6tSNN9n5XrWI2WDkaGbNyZUl48s74WuYfLpPR+A433
3BaI4DuDOZi7ZhB9p0V986D3jZ760Ftz14GElCogZqsenHmTtisZuueK24Zb/MWtlL2niJ0/NCjt
YEcX7TPu4xIpfVOMKB+V8BhW1Xs9wpTxoq5eV9L6aHX3p4VdPRtiB8Zp/trqrH3bJQslMqXGeW6h
3Gz4tEbCUuGrgBveWh3jQ83eGbm7T5tmLwfGc6zDxpC/XtzZ28rsrhzIW8kIuU1g7ycf4KEOlMKk
k/qw0xlnYOhWtOiWkIJUy+petsG3UZon/ZomASFINdBqeDofDkv1RB92YancdGJr23J4r4HEq4jO
mDWhyorA9shr4TDEDLODQHBWMXjE4FXbpB0UxbWgZgYau7HG9FRF5is1HotD9tPZi9Y47wRSsthp
8iPDmYeaZ4IXsL2kqrWzxmJJlOcSwOg10tOj2vEM60QazpyelgyebdetUv/FMOJ5RURZhpgvTr3z
aC5UigXE6Z8m2DdSxnChRIrYgve9uSzu2Ab6yhTHgOM31PPlaIRvTSiWxVA/21poIw305pzNPMdh
WP4/4/5/cJaNTcP+f2bZrBtcbP8MJ/nb7/nbDGESyFiWY6t/ymMmEcxfyhnnD5Alfx8U/NMIge2b
QDvD7Qi65O8DBPMP1+E7cvW/fTnn3xkgaJr731Aegl0/yTmmCrBGIMT55wlCpeYBG/qofNaCpy5y
mW7LRZ2GN3q4dVA3TxmJx7U3AJjFk6hgcFowWFVn0bQ1ju09Xx0oGA0ME36sQHufmEzG/ZNZWDqr
Uvx2qnHuhuJg+vi0nTetDLHlYNBKsvY1lskL2eFlarFYQOHN6NEt51Z8bYZhJSs2KCQpLNq6vHWG
tzImmR6ABbTUzApqIKw4bHA/8ZulAtkzUqyvwRh7iAIwJCMcCQLNoOkM/YxtO0a/kLtSJv5cSg4H
pM5GBGGQyf+VrQ18ZjoZo+zSeYD+bobmf0Ngybwr9Le+V/dSFVcyUA89Po9EK1exaNEoVlwe4Z0l
QD7jaLy3+PJbS35VafIQJcSH8SjtcZP75n1w3BHW/VEPzC0l3n5Uum06/X4nhoymKw40tHox+bJF
HzwLm6XfmIlPg680ph7BGSQqlI16C8KPzMk5QtP2p2rTr5gLqfejhxAMoPsGfyhDyAlLnSGrZA6o
uTFkeVIhkVuM6VLXtHmsEjbchas6mDpwk61cWtRTvOUZVa+/6fJ8Wyp2Dd0cDlXgM2sdfFQ2zWtl
BkeFGC1CiLINBuFXOPQfnFtL1yD0o4Ci0NsS8qL+lHsRHrKGfbvpRhfRVle0pW8FjwGw0rUQ/c2W
LGOkG+xrRlAs1V58YrfyemdgU/Dq4lXvq8+qSA9JZIOezj5yCz0Rjoe96XLUmd68tvSF1ziIG9Tt
2Oegz0HS1xXQx+YlbrQfYKJveYwMtIT5gEkHNTar4E3PWGCoR6J8uou7pYMmu7196fTuIbKvrCNV
wxsQTXYk8zAcSvXTqFgkfTefZZ6i89HGU+0vilbfGmHxg7WP8VXRsEBGL7JONdwk9dg8qtrWDpaF
DBQOd4gEJHPXBE/MLQqUBWbiW6NlrNBIBa5eq+LV7wW3aq+scTxghiUEx8OyH9aAOybRM64vYx4R
nTKXhaLMhPWi95LJA1DIJWgVxgYVozStbjaDzFFbeNkt+XMXiVBB1LgwR81jjUgGTGm2p2HYDCVY
RtU+9Hb/advA+nJz5EFGLiId/YM174XgBWhseLFrIgrkQWbVi5lSxpThSqg7zzHfo0T5RW628Xxj
zWzv2Ag2MJTKmZIfvDK+9SvfDDdk1nWWjhSF0RQ3jPrnTcOVo3D3BNxBFsIUbqSSmynmhrKmq8qa
Lq2B20vjFlPNheROy8rg4nRyzv9HTvqSiykoko1OfzCmC1GbrsaYO9Js0KYSTDoMkNJDkwqqvWjT
papzuwbcskT7IDl1zXeH+xeOX8RtjL7h1eZ2jrmlS25rlVs7sFR8UYhhtGCOu18n8aPkji+46zEF
qdPVXyE1My3jMlrt+1jajMrcm4AowT4FISrqC6ybM4jpeB4vWaOfKmqMhlojpeZAyXEbE3Vt5fGC
Oc1SUps41Ci4xDsqFlKwSO/swKZ2V0lFw3qHHp8aJ+GdzKh5TGof+tedTS1kTkXRSHVUUyUlzamg
ZqopYjKyOkZ0cqBU4de9Do277qZSq6PmYgj8oUxFWDOVYxF1WTUVaNFUqlWUbP0cq/GzDs8+oJ5D
JkRZQ9BXlL1wy7FcVM5e1a2sVHeA5vEs+qayY6e1ayv9kXjZUzuab7rf3Z14QziPxvbQWsqOLQXJ
aHSMJn5o4bVXmaQXBKc7TNeTgt/tqvVg4SyjbHUpXyX7dYaT4dGZKtucEpdJMSY0al5/nKpfymDP
HXjE6puulcFmtCHujsz72vG7oCiH7Xjup4o6dPwFULpl6BjX1syXgd1PM4gdVeupmmrynOI8okiP
KNZtq14KHQoNmx30A7T6bs3iqk330tV3Q8kor1KX3tQBsNPZDIyqaQxCGgRJo5DTMEQ0DhUNREMj
0TrDt2MrvBT2oqPRqP/sOJLihJEK75PYjlaGr688yqlHiWhWJucLCqsnTrvnoRQw+GlrWtobSZsT
0e6otD3a1P8wIn4GbGxNfRF8ZoQNU6+k0TRhpUc0OfVRZEQ8TBorgwbLdnCdlnpMzlur34tRB9PZ
LXES/2qe/w1X94a9+qgMyjbxyKaykExUdhgvOnuP6Id3dd2AxZmIOHB9GDdnYRjMC+oLCADxm0GT
aNMsejSNDc1jNXWRDu0k+nkQmzSYHY1mScOZWWzdDMZ9OIhJ2p66UknnbVcBlTnVP1dnl/XngTa2
pJ1ttPynGBjDY3b5zHtIJ1blfYyG+maU8kg+w3Pk6CePFjmkVS5pmTmrUQZkc+ZwJcpfumq8Pdin
6LMB7j0EjXdDA44GfzbSkGOg+Q07/W1Mkq9Eje+Tfd1ji+4r/qXlOOJLxQsSk0h+oM1zGbaHArJ6
W/xJes6+qvI+BPHFa+OjVCqSX7vwibSSvdqj48Erq5bLpuCykbjJ7LvnjVsD2EUek6uU2Qhwmz33
ByWIKc5pWxENbXzJUj/wN7qVOUkFInMTss+PVYUWxYyuE8K0q+ptU9QMIsDBkz5cJjA8TOvBwuqO
evWDXzvDeNenGXRv+xaMyE5TZRf1zr0qtF1uYHjzw5MbWQj1ahKaT0hwlhVOGA0Pq2/Ed595Q299
mbJ6VLH3bivahVnyKhA4MzofrA3OXkwb018pdBFK1kp/gXWFj6ED4R8EGkT+PP0qbO296gze/blm
hTfDrF8KIwF7UH1aSvweWvF7BysDdZjCxKe0j42JEKwBmTQ23P29t5VBcHdrhrQA07fVOjDCZ4vF
MwG6z4qvHMF4TRq/M+Xgho0gXlpuEb1+cqzPMfC+A2E+FA3fBZK0ErCTZWanXDM/TMt/yLDdR97B
aJqLOTSv7kDf18QODCdWUlhEYU/XI3I0q1+s3SJn3GLPddf9LO1wr7iMrfhCzCWDj9dRy1868moR
4PT7UVqXMQzJ5H0Ucjj0Xn8TCXZJjgkvHJZ5xgQMybGSsCbxqKNT2e7bOqYVBebjblmnn1p++Aw8
eD27wl5hu8K7Dd980Qfg/dCZddQwmZm8GP1dau5h8N27R08cap9lSmKpJQI+6W4Ltsp2/V2hNpsU
iBdWY85AhBjZi1AnnZ0qTfD1KLmS4ag0EkDECj1CXDozte1ee9ME5FWtvbzZhS0jrtKi0lAd9WYy
kwVo8Utw5QumlnsfK+yYhk+LdRHWWFbWxpMD4aoezTmSZOyWycZttfcsK+9+k7iUzXyuNVELnUZ9
3oelPrMcf5NQSKaR8yYs5HQteSmY5LUnq3BXCuswcD9PYY0aZWyKV8syCYWxAZuIr6Zxn8Fj7eNa
fGCJPrVpxp4vh3uuOoCvTGObZvVuTJp7meR3kQ+kkbvvILsOjWAfRBdvj/YypCZo9fBqWf6pbv0t
WMmliIKN26k/XlN9KIn6g24yZXir7FQ0+/ywrszLvpqgftVlqbFRm3gbQTpPBWda1+gfJTEfTtIQ
JNDvtTBDIUuJTW8Xzwe3veGzIs5xbokWhVW5lWHKh6KqeBuHldPo+7gjsd4RKm+M6m71I1vEem6j
3veD8NaoxJ3Uz7HXLt1IfYqViMvGOlRNcpde8AKs8BjP1d5mh5GcY9NmBEQE2KDsYk07dHYPsx27
qZ7fbBxvRGejGEn0Tab6RxthRj1m86QwTq2r/VaaAeuO9ORbzZCbWaGLC+jYdog43KJmyALLoXUh
xuICTb2fYOcHGU/7kO6Sot5XufsiNW2TJMNT0ai7jOKsY0zNyHdjyHSdCnOlVAzw82T8hB7xWo39
1SI2KetfZM2Jpsf2zAWinwwkINjOORjrtZtHB8tLZsJpVogSr0qS8ApFML3kVbdhAwyS9q9ipQzD
L7oNhcB+6b6aDYr1Qj4NrBSzZHgE1vidRN3NlR4EiO8mSHHAOfaLDZohoG0gEXmWZcZL4jPPFivo
1RNnBHZZWIPVSUir2pqBefE78026ZCyF404dyl0ddQcbJ0XbT2B7AiDq9KrX9q2OeqI/4RelaQ39
SIHWkDoGc8wQMWTMDk9oRFU45Vrmcj+01qeLZ6rpuxN2B4zf8aL1nbs3EnloOLu88A8az3iF/ovD
Imk0toKnQkOBlMaImkHiR3OH/iFq3nzw+rNSiXiiimXjy2PiWGuBqYufuCJwh5M7HxnyZMTyjUaj
9Zp913pbcinvpU1mqbpqJsY2jVmaOSfqvkOf4I8usl3rxltfO/YW3KcgP5K38Qzk5a5F5qrTumsd
RR9d26xC33jLR+VoaEm6GPUYUIy+K8tmwlQYn3hMf6FUosgNvH1joJDVuZq7vn0AJXgP3RCbwVJV
xa/GBzTjbrzmhvUW0oYMKuFfMnpWAnTaOQWHiO11YGarwnshIJclW2yRXNMF+6RkN19ly4RZh5/3
VyeIj0rerFBgmXOXMLR5Kx6koImVTEL4MwjiUx1sAyFyG82t3xSz3VsN9DjrWnmEx/bF3oiscp2P
5k9fJweSCDh3O/r0wqDJCE1k4sVwqob0SR3T17jUz1XTnDOA6WOs7Bs3/9IF4gmXQBG0CPNKsT5s
zXop3K6YYwjYhCttqL7CYoPS8L31w0dFxE+tqZckCFatdFBsgRnHKoFFLjPOo5cf3CF+tTx/L1Ko
FMBJFBcE2Pg5uA1KCFnuZQy8y80/XR9nzIhO2vE/2o7QVkh9SPJQYUSwn4N5o8odcolpfbXKPWA5
oSrvQ9Y/TVaWOs8PslQY8Ce3uMD0FKxFPEwD//QBfevZ6a2DWj0pI7qnBlHjQCEQ7NACwNwnprv5
VGR2DAK2gf3oLofQ/qo5AIZ3r0UH2xMcA76LMTRK9xsyrR/0H8fYLX5Krf7JM5THLWsGBH/zqrOn
hMWnJCN43O/za1137xVcjEZ7z3NyLiqgnfA0cpVuzcnUVx2GTqn33xNg3PHrY2NoD/5Za4bclX72
gdIHp4pVfk5RfyV6mbBKFtnwJU1m8lYEr1UGBWvG/j8d2Qx5yLJ1DU7u/24pvAZh8pH+/ONc9O+/
7a/BqP6H7jgqX0kFjOzqOAf/moxOPGchhOmikEGXiuzqL3GV9QcYXq47TIX0LdD7/z4bNf6YoMB8
awiikFiZ7r8zG/0X1DCGRYu9q4XbEZ84Y8x/wSnjhTdiO8zN859cMCLprJCcpaoEd9TQZXkm+D2C
wP7hM/of+Magwv+FNjz9uUCpqUksDWz1fxvIipQxqu5mtAKO/Ezj+tcJy3cTPoyp+J9qkf+Mvrpu
c7FV7H4hDJbZKRB9EazJz1vE6SaQ2cHquU4VjlpqceXH8zAAdO9uF1tzIYpXD80qZQb9q03ovR/V
7SJLxCPo1bUJS2GcZh4Ks1Iljt/dZMUiC4a6eXEcNgIVXVs6IusJyvG9hwNvolEXLRDUkHgo1B1Q
EC0GK66CtrXnX43TXimfqYc+XbLxNJ2joFdWXVNZM9il9UJmyMl1tr1K511aP30mXPSYsjx0Moag
XZz/KEWwKtPyFkS3Ej7M0qiHm0z5Zkdq6gw1kyBl2fCdtxhRae28tlr0KLPmqXSNgxzzdU5OWFM+
Y2KbF3ayhVd7CGv6w8qGopXhN0ZOgly65FPxFPdHWPlmrMkGDukOUnhVnI5nGVpQKe8E5T7ZNttL
huFpplLnibVrJne/Th7elPenW+tEbntHrBt3WPmFixLOusKHwDXgMDTU3ktRAkYoDzHfAg38TUNI
ghGctXuQEgXHxkVE3hKy8lIM0acrgUyNkg/cIzd16PXlWF2wRF6Zd6aLCGIHy04Uw6Ge3msPwG4q
4l1tGVsphocg+aSqzJ1eh2Keo0AjdvySVfW5dMa9SL7azP8Br+CSjaEnKCme+TWoqmvvQyEIfWUn
OCQ0a61V4U4Ba8noEWbLuNcqbyOceB8W1Tef71OZM7tt7ZWcMrfJmeuNflmeyXU7eJ081k70yJpk
qegVuma5IFZ8oXknFcf6KtGGl764xF58IU8JHUcoDFad1SkbtFPEq9aVAKtLdqwWKQSa2r4Yo7Yp
REdsm7kYkF7XtkuuC6MBvo9Omnun9R5ctbBWzGjVOuo9TPNjnsqtaf+40E2HulxoIXtPM7C/CEY8
KHmJAcp59PmDVuyoE7HB8OVbFc2LdJJbQQs7a4yHltXbbiJd976N5mDS2eakpNWWWEUkf8rxZjSY
/IyZHNDFAyQC7kdOl+o12A7zbR56O1DKYAWkoA8ZL2oTvA+6fEaEZQb3vAkPDs55aA4acSOO/anF
LlnF2RGF6atnMzho5HfciQX11UmDylt5sEA7s3hOwmiDgGCb1cmLrqU/tmEwocOE7+nJifHOycSU
OYXZpxNPuPNse2YP3XfZ+EeS7/Z2O+WSYrnJSYTo182f8KI6dZYUp/fWWJRhuJn+qXP7QAzupge2
CPuAWBXwO8g+myWe2xckebhKdVxPDdsYoVuHVlnxDu8oC18Uq8FC15G71HvdKc31S1PXb4bGrDqr
ImI447PmZJvKSt+6zNyjtOKHww40o+Es8q8+V4lbn5LZwEUvhTTPdhu96yYqAvjcTty8hMqrq2pf
cdeni4AEvZH2GkYIEta6wK4d88TE8S32i7ude+/e9MQ67ZIH4JwW/pEMtGXrj+/NlIFRW0CSu2k4
31JPuvjHWhOhIwxyeKJIO8YsOFlpvU7bmBQMzCwyUsu5rJrLpNxWs3YTqN1ZjQtcJzBGmjNTk3Nq
m199kYDTGVArMs+ZEqBGdZz3eXbNLCSePbOVthULYd2w9K7sFj2SXXyMfbuU1rjUc2U76nid4riD
eOwzOJ2nzKzGaYbmcQA6yGjtmi9aoFkJalLboOL7S8pJArF12JWpvDpyOHkxODKLrtruw4vrfBRt
9ulWXjM3CuyYdXozh/SujTho0TKusdR/s13jmXflzBHWQXA1zLSs2QUtWlFW9qVanpM2v1Sj9UTv
Pc7G2kWZVp8poX89jSV/8TT08pgbFZ1w+myV/NCNOmQBXTAa8VCzU87jCZjx1yG7GpdbKrJHXGjr
BkvNvBe8jUX40QxgI/0WUKybPQGmRz+vkvPEqKxu+3UYf0umrjAmngoyi1S4pYgW3kZreJeqvuiI
m2EP5bx7yRgsBErSVSAVJGsLIfGm+Un8oQ75Zxwg12gvQ9B+2rX6awLLTYI0p2NfJ/CvCJdnvlop
34S9kl6Wo3z2kFPYKUZDmsTOrbAFdsW2GU6lnlmLQGKrHlLtbBoETtbmpZPoHP113TI6EZV1GtRg
XUL3JAD8ji44bomxan1CuTjejqYqT5L4z5laXgs1pBJF+kdYCDfGnH7t4kNCiWRK7C3jaMi6cYQF
WkTPdVDBmOe2MundvEPb+U9O7bzAJnxpmBVqUOIHD4F34zy3vfiJm+4agmlMePcq8Pdzah1Sqqe3
H/bgIC8B9oOYpYFZgc63DCi5w7po81vSuBvy2X6hS2FOORm1toxyvIl+N7xCsKIBxVqKeTuIyfhd
mqlyNeJ057X9FifO0rfCvdYaz3ng7Ua2ZCGALUD7Hxr/gTQMIqU1+osoh3jo59XWgsCutp/VKJ5H
h3VG0HAzDM6IAf844EIhzP6Y54yJkjohqtrFggwuPIpX1kFHo0Lxgr43yq+JUpxz/MdhfC7Fp/mq
9R1WGHdV0if7xS9ZbC+N6VvzMdUnphCqbbfcFIq2lxkYXk8iF1U0QbxDczOiQK6SttQRNJefmTSH
deSMa7PAVKcilW4VJ50XVber8rXZaPeqLn8bZby25MbP9p2XbRtH/YClfy570gecC5S+78aO7xPU
SlGDbRZa66Zu35NSgzROJzoukSoDxuc4Vl87MR5zrbznmrfUMEE5eXTXDcFEWyXGSI+/kjFf1X5w
tSJjrTYjOmL5KC5M+s9e5j27PbHNOsITLap+sIwXrnUIFay30Vig9SoPGKu/oVQvhUCTnSQXLbmE
vctohA50bNLXCBsxst7JBLPRkwDrV7Oo2HbM9LTEBNBpAE49Z+03kyRZh+7EICyuGZ/bKJwNtXl3
FFxIBW5DvfJ/qwJnH6CYCXiLMZB9cZbNG8KkjGAEElSs8THa5AjWyNQ6s8WPhV06CT7NwHkpgvAT
dAevWiO2Uak8IWqDpOCDPssJAp31HJjRnylTOJXskMxm3l9GI5wrLGTrvtgRsQXTgMhurY8/wXfN
3IxBP8c+cQfKknxQPqaFPjXIPUETPmbe/+LuTJIjV85svZWymkOGHo5BTQJANOyDPTmBJZMkAEff
N3uoZdW+3ufUk96VVCa9mpaZJMurm5kRjAAc7uc/5zsJiXROlWznTApmqZecka74XmfaWp3uXVTt
l8sfZOLAkGOXu8lBFUYvP15gKrHLOfvIyZNBreXcmpoXAHbuew73MI7nR5pMAW+LgprDPNIIOY5J
TZ4JqWQXG+IFqASL2bLieTA1RBk4jyW5U/6BjzyJEg/vbFJbb5pmH2RDwx0T4J09p2NYwsyBJvBu
LIM86AM4Com4aEL42WUmWvAqQyFonbA3Vkz3JbPjR075vwjrs+M3yiuZjbelE9+h2TR7f5S3myEz
vkT+IjIZ17qBQxfwReWxhvtODx/qtuZf7KzcmSApjIzd29sGOs/NlhOEtiBkFFT82W1EkP6xcI2z
P6JDao6H7QNZpl1x1No3o53STuHc6MAtTP+9TOZPl8F5asUq14EnO47DgqL2bjV59TH5UJ3kbY0M
47lgv9kh4zHNuTp9yoe5IBQMxIiRLya2Sa72qyBbGGywO/xx+G04OKxgnxk9PbsNA96+AFqiPpZe
Q98nxE3c+cPahMCxBvqIBnG8K2DHZPzYu20BSbe9HvGgkzJGEHO08TpjZF9qzl1s9K9WnX94WR0V
2ISDZU63fW5AaNZH51FrXYYJ428pta9h6Jg89yZx14x7y2XShyP8mzAMtcaee4rX/tW0kp/r3ySj
uqaHqfAfnSJr9uqegDa8U8BcvGWPiRRfacpHXbIhUe83Ed0Z0973zyvPQy1RtNYbqSrkfxq9Z6EK
wdXFu+jFFRaYcz7yUzYDQHAI8dvU/tILnMWJXfDt649Oyu//aUUvTBa+ljxjEcPrRpYGUqCuhqmO
V2BbnKccAm0rHeP0UvshofEzDNlz4vVm8PP6C9BdT8eTI00jjxpn2hgL2p/l5KHKCGYHCMfki54l
LskIwNWzNzKqSjEq0g85hp7DLwzVFw6XPHCdi3G2sv3c+QICI4HUiqtO31rAnOxvvAGBkXjDa00r
OPrEXd5Ob/kaP1rsT42Yh9aarfQKa/z+ysi/XZsQiDQHO5IzzP2ue8DXeD1Ah1n42DAD3nhL1cBj
3RT8+NzA3+0Nl7Fr1aVh/2G0cR6p72Oq7PNPtTwA4vOyBHrbHbV+GIDumN+tt8qrbdhLnzllWxT3
cEWcI75tKywfUcW1ve3AuV3YgOhEJmEf3g16HzHnZfThJ8dxGrKLuTVeZpTyxKD3dpzxtUov9/fb
xroC8WtmeaReBSRP6+Vh3TgnzeK7nyfIBm5FM2+pRT09iiwaTmjmGLnUVTsn+K/VtaX5rCK6mVKi
qct9V4v9lGL9Mo0ai4dXsJtL+1fAEOfW5++Ix4VUBv0s23ZMWpdBj96+rgPl4JqufemGyzsooQGN
tDSjlOxNbnLySbe21f6aMtCQS78FtMjfFyRu1dU7ujMSXeff5LFx05UlW1JYz5PrYM0kcW9r6XNd
NRsPxUrxpv1HbfpYdI5alMmESd3NhNxwq1t+FdCYOpsdtn2HG74qmPx5TF3MgQJr0rYcMFti9c2L
VUumtQTBvJxIuXrcVPVdMbmqwYGHjDGLR0vTnuIpY76+cORa+puSR0mYGZAx1tYzT0NTUjjvcRnm
6QFq0nySSS2jfmOcUfh+4HvelYDvF6oLZMgBdqY5nchx1a37eUijBrrlLlUPnXp2bgoeHx7VcqNF
TpsYBqyAfmYBpE9cD2uP72mqvjCbrIy3tcdB46pfHa7iqdiO3oDx3+MDnxM64VNK5JesvrZRgoF7
XVtrS+cRT58m//65KOiq+W77DiOGca634rvyaaCZScPqE49DOanrhkwfi2vg22MEYT4POEZ9pEJM
u/RpzPxHofPwzDk59bQL2i56f++jrLsxF4NVUfzAdSMezDKlMEMCOfA2uNyjGls20gq0bD0tQHow
sQ53+ASgGZDdNfjcfVxmjqUHbDjUZcZEKVZRG8nUntzLRTaM4TZDEYrt6iqnjmQUHr091tlJGdON
49vPyiQNPlOZeo9JySFKrdBu4zG+t3jwq3XB1IlJx4zWy6u0fYbQUCmaUQXOIp7DWPKPnjYFdU0/
uCW26eBatbFP6qIOIGw5p6HKn+iShIlnaW8+G0dDzz+2gcvNmRjHiIXIUSvv5WoDEp7lw2Sh4bnX
Q9486kX8IlbvC0/Pw3BdlD6VvOvl2hZX9LmiOtRQCuxr0FfHltExRVEaJc/Csg/douMGHs5i+tSo
OHGr7TCs9b0uUUOS6dpd8R6v1etWtu89+0vVG/Be2mAnuLfM7TiVuMuZ1+b9SefotELAzFc8TTBr
i8J7GmED+4Z7xRyfbEGAMfDWlSwazKfPruzvhfvZ02294W+OocFIB16O5ByzqzSWBlqzYU7uU0DD
FImCY8E1VMbF81DCC9z0MWRZwsyTh/G2HSrbvfH7/OjEy2FpxuNs679sP2Gra12YZnm0O+AouU5Z
zpSftaE6bgQLa1vc+AO0w6kw3zxbBLkNFScGUFvZF640i7AeGaLNpRXUg3Pb5dmTb34zdOJBbx9z
d3mi4ut51dknWBSGLtTHxBA79dp8h+jObG1ir5HgwS+NIBmrGwFVs0o4/uFUmz28gA1k+7KqAcFV
nIbwHu4cShaGyvnkwbYALNJfPJlha9uiYmCrb+fjWYcRO+HOKsye2QUtzUQfrXTFxINHlsCT8dSw
x4IM2gfcna91Zlw5MV7zDsDAxFa49YpzNwliYi5bFR4p9XOFvrFo272IJ0prHYZtxgdO33Pld2/0
EDyZ1+14l8Tto+HOf46J//9WAyJf/yACPYNWQc9Gu/9bP7FTLpY5Fnp3RocIayEOorfPxiSihUg9
qcFrkWOw50r9F8K5amv8IwDw54Udw7d5TW58hPu/fWGJz6TvmNueu06cYgepEh5K6PfjHRayqOzB
/03GtB58LnWZEArTfIcwk8UuRdXomtS5FEP5vG1dVKyCDQZ7QsfWgFyyAro6c65yuqHn4wr2wE3C
JcQckq1xrlvX2Wzsfdc8Fz2meapnWw7UFz+v8cNbGzAdYEUqz0QNbpkef/ejzo60zyn/0XwWkhsx
IY7Gev1hSOvsVjxofo4PCidXSQsDRnXpVcOrY1UEZDgO9l3PFZrGZ9tuw3LiVXU8uczrzf2Cr27y
ecqaaqdDEoN7c59b6Sdnuj5caxbfzU4iQMi0oQDHa0gYIsHQxSFKeIVmfpXTRFXxiRS9NYQ/dD2X
3XRaEUlscyp/ddr01ju1zqvNsEj022nT3isH9a2o0wOWHDaFLNPqiafTIkyslQeNq3ZoWsVl24El
S+uHIeFMYftfutl9Jy3XvNdDUvwXV4XKv/8hH/9zUbimb/mma6jyxr8b4kzkVvFBdM15yYjPpZN1
OW7s20s20T2WI2PBf2yfu9o4q6fLygPtX7wBeAP/8AY8wxAOApPHuEr9+z9gKTcx2CQLi+asMB3G
PF6j/Z1ZJh4Lzs6wdnhoMQ3nDMA+AqTs1YpGrHsTeYO/jt7u/vwD/1s1AojDIdL/x7/7BAb+4W0Q
GhAuNwiITk+1Rv7hbTgYI0HU5/VZeqTk5RzQD28Grk5rW89bGK3pFb1QnWk7bfYx1/uPacM9Mjpg
YCdqdtMBE1X/uhXspun8AE0DEEb9vxibOBmrTbbf983ei+3n+hvzU0PzivzYHIEbW/EytenYdNer
+ZSBSwYWZ1YH1VGqZR0VP8PBcGsKtqRNgldgMuY2U/DwFkfUxEXqjc6hddaXdrTDNH7qtvFGSvNs
MY2G73DpMZ2zDK40GXNEyp36FW8KUfCETmHnXdd0eq28oqcFWu06XPkd+8bveqpeqLyIPIx9kazA
abPLaRbjvGZsP6aSgByTmQNk8N1owElZ5ukG09SV2qRVw/ZgOie8Mpgwlwefy1o1n/9c7fjeqt1Q
cCpUp2Yr5s7uXf5Gp/KuOrM9TpRo5fyWStvO//xbdv7bb1kw/7SEb/Nd/93FJlbB0QxXwA8J8qci
xF3kdwUHRX2zzjC8qu9E/ax9P4iw5bjbpwSt08Y8LzraboIs46fsqClmxGtmcsB3PWrnOVbnWfUh
nM6ErQOlay65t7VHt1Tbpdl7SWL31W9iZBE2yDMp0xDZOZCUcmerOt6xA9Mn9zBz+lltFyK/92gU
oECVuKDQleqI7QJGUO/Th1NJM71Pnlh++3X1rX6D5i6/hFZeaCyHP7NXY+Bo+c8/P8P9b+5W0nYk
3ciUWoxe/+4D9FPNxeictOetr7/hv7K8r104pf7N1jSXqyuv1XsB1Xpdc/WNKaEvlsZYAQCB1oBK
2lLiKaJ59cdomBsyBe2rg1rR9nb+Z0WIX3FI7h4qWDyFZd6Zq3ZozPS75lqBvsPQIM39nbGAVo91
IF5mH3qVdV4KL4+qhI/SYMbojQGbw+daH56pbXtJx/Kt3kBFkTZ4TNUxS/c2P3CwbztQlCNXhjTw
fc9ti6+XYHKd8al3vcNAz/Ju6qQLumF6JL/PIEHkQetwmlD3Jh5oXIrSORksTHRqnAgOEOHOW55X
2qNsuIjBLqBj2dbZWpvLGRPRn5dRF9ysVn5LLqxgLYvLBIui2PqnLOYprM6TGFUaqgfQUfRW54Cz
Pk1u+1pu9WuRMKkGaojEXl5tGxJhZRlnZvEnIyX/oyuahJ4ooK/PmuPqcAHSOI0IDzLAQPoMU7WK
r7rzSMLkw+F62aW1iETsY0g02f+rqAlrQTOVVz9ah0CA2HnPWs/172aALJIKnuo2aDeZ70a96R2H
qUO5t9lgq9+qMbVnIsI/5EcuFtAQgn43g8tSl+JmyJ2bOB8P7VJeFs743gg+TPXCrDIfWO7HSOOm
GuYLeEcMxITxuaHFYwQ6ZSYoWohDI8ojKfedqVUXeNXRfrg700n7StV5q6L2Tf1M6o5C0/kdL94R
hOW2/7kV/tfG9EhgG//cjvIrG379bUzv//6Zv3hR/D/5uuUK1zHVnc/S+hcrivgTD3CbFB6WE/Nv
OD8u1eKC/1iOTh011TH/z4oC3toxMaHovmtbDiXj/xMriqErmtAfH+CseR6Aa9swsIZ4Llvrv32A
p71ABhyT6b7pxVXnQY/Whmue4U8lCzltmRHGRdgER3zdF2BUKbHrYfaolEHHM3m8qsH+CQj5a+Id
200eanqtIGbvK9o9Eme5M+spyko3WGqOuzQ22IyViFiQGKeCKhqQDLrOgcWVXo05uR73icQ/pVH1
0VNwN9J13VYcTBqIKraT6SjROJujUi4L6SDsc6LEHOhuY2RVegA6/tOufO60ihN6mT6mdy2+1FgO
50QoEe92k9p5sOfbOaZhkvv7wnLd/cysgLnvmW0kW8i2DF0qMEfBnNq6KcVwF3v5l6ASJcV7WFsO
1Rb1ZUZzTb1yuFq8y3Gkk2bg5h313ayw3gaGPT/qY5dZlglXxSQmV1aR3pUncJ6nqT9nA6Vgfg91
IzthoS0RJNOz5iW0ItT31fzFS0GxdfYV7jBZHy3aAtg+4BEHPwbMsZM2M4/XtrlJCd5pqPArPo9B
rsfKhhG2FNURq0Y2S6oUUfTjOlRu6FTbDuw6RIfkZn9qKKp+kwSUTkeQQSKdnJ0HA5N5K2SzlJLx
cPVYBTVRP8bEHpa7DO8GUtcxdsZdSnaPMtEAkhooo/kwUSW0SHATdbKfdIBIzA6Evzcc0E8a6rf2
nuAfQF0JOwIehc/ZviaxYz12/Wtq0Sf2qWtvdhx/d0KCh06CiioiUwp2e1PYN9o+5yLCT+3qdIgO
TegZXQQMdj9NdqTTXlQOduCW1j3WqtDe4kgCWqdanNHHPbuogXdKR0yUrSYq34dcsNGUP3aKa4Fx
1STExyzj0M1o5nQxCA0I77Ivi7PEINON9FEUxPzW5eDaQ5Dx6575pJDjThXH+raz81GmV/k6pmJv
1fUtLewReBFgNzyESmi/ZLOIaSnfXyJCoXOlS0AnG3PCFDGhNkM7eWhaBauJtsX6HvruaLjxsR2B
kRRL2Hfy1mZjPXb45p0oYXxcuPE5iyn53oxz6yTonVzn80XbmhfN2lDw18EoWSf5YHoECxcXAwE5
jBndtTWbW631L8SoEXXUBj9qpEF3D+U1ae0d7DJ1Q4K2sL9XORxzbMXBYORsvPr+qJfZ7Vrbv2Z2
x1Yf5FUbdUWFY4IbFeal7QEGz4AWpu2lbDXomcPF7DnXbQOGYOJyXpmUOuOxnruwJzuV8DP16A+r
3l3nC4H/ZJ8P2mGalqNwCJhYFYds87knBFjyUjK3wnTE5442WK3cdLncV9nb0GSPpd/fJzOJyT7W
jmVq32Xp4kT1uz85jFuHLWzYeVJBtt4b475XXFC75YKYc++lV8xQDXhoryiiNjjRHuVZKL5or0ij
+XlW3NEmezPAkE7gSFuwpLnik3aASnVFLF1YOvmfQ6tYpsJyn9V/F0U51UYf3CnYU9s7aUAWUAGP
wPCxQ6kkvE4kXqhs/Dp19w3x04VYIxSelJDjEJXoSHNTXy0TU1c+g1oFIi3zQAnkMScoaXbWO8Gy
vEr3vtlcOGn7uIjLvFDVVPJ7JGzZEbosCV/OhDBblcYUKpe5EtBcCGoCFD65nBzEAIOSgb82iYey
0gh9JqwzFjdpbpZP7qwIXhmNHtTG7khvUZiCmMfIioSe5T6WLaOoXOVIDQKlhUqWMtXQdzrlgMFC
M9RIbfxaxYdU5VGxeg8vOntX+LP0SBNa9VR6ldMLWhl51lwlWz2VcR0G0q4jsdda5V+xqTSHUmVi
c5WOdbL2K0vME8GZwl5uq0GKXT52H5NwopF4bUw59gxLwgNHl/gwj5yPxZpfPUK5PeFc9pxyPm+E
XVaCuykBXj57mp8vrAaGF/HehphvQdw3mR5Hwr+tSgFPM3UN7XYqa4+pK/csGrtLbDgmPty65Ihz
AsUVwWLQz1c2QWONH9YheLwQQE7JihBHpl0zKIknC5VTLsfpyXXHQ0eAuSPIbBFodlWwWSWcQXXh
RrBuVpV97licY5WGNk2ep8Cw68p4IeZy3MqewQVzUhrOXmA3kaiOhRa4/bGiUjMA13+aoFMcR+22
0+ouaCe9wwYFSDrp072I29+bpwdYj6qo80HULQTIQ8+N9/7mXGpyCTmKhT4BcAwKDzOBcLnYnEmq
3+bUfyU2TlBje7eK9clT22NrFZdUvryCav0ol7rfmZN2BtgUJWhEMvdu/JxUeq3y6ZinTy6B9W61
TjFdVI27gQQyn+luOBKoHUHM9PxNePB/y2J9dlrtKcnIw8/ZMzU6Kt8+XoBh2hcOsxGZYDbTHwZ/
vUw8/c20DDQIh4woP+ecQx0rG+xlBqPdCq62zdkDD1d3w/X4syXOM7BoA2UzaFMTQOwe4+QS76XW
Yi2oIRhWjf2bT9EhLMvzdDbtPkiTc4fUhvWxCRKcxqQKcHwUzZOggz5c1iUw+2Xv2vfV6oD7TOJv
a+AhQUSpgE5QQSmwoRWYClvgiDcXisHCVZAY5t1UfiMooLyjb9suEKQVxqlpYuLZwCEM7otYLq2a
fqiuwuiE1syOo/fY9GPisvmch7VnaFjj69Ue7bQIZyI6q7he1u0GuOI7+TQuD3AEqXG0VNgUBYmU
dsFn6+WMppOSnE71W3PveIIwcE7b35YkSrACbtXdGCReegVH4JZKjMvKIS5S3laSu2PTqqinpB3g
uBFNuY7nfktuLC8Nk2S56Y3+VLX5HdMu0gEewRyN/eG6c1G3GWH8tlVX2NLJJ8VxTfwckUT3Llcw
Tiw92yv+2ZxZgg+CZ85OtcQUl5oa61M1HjIbDlk5nmhDYFADZB/mIgW0sFZ3ZktaNZlJXLpMR0pz
BOHr0o/HQrHAtuKTIpFYvA6p9Tlg65/P+G4j+JRXpl2QL9K+vAaW7XS/Amsuj5VJM581HhuccrML
CMogwWFHTYtPVjObMpLux2TEd03SPdEu8RGvCXGWhHKDgWt9fU+biccI8awZVxXlbJiN+89+hDIu
vzuEq8DNsNfkW7Ufh/49SQlgmATfwkJ3Dmvd/C7tnoow0d6ZwqZAYNe1BGJj65mCCJ5S8dBwuwfe
YFxhLv6gjPB6mBkMt+YhofZPKkU/tzfmeViQ3XtNm++1Dqaho7ahtaFmYWO0jAJHB+Jm0HvElktO
5jsaeD9G1w3NLsAYiGa2XsPUJwET2+90gXbGl6L4zuRFh3XPJUkCfz76rX81Wd7eHNuIszWPb+Uo
9IIuftdpZxGR1+H6QpSEY0hpOESB1iJCGCC/UN0FAFHT9UfzXWMnI3RvZ2i/N6wDFa03isaN/y1o
JFMtjJJ8Ad2rXnJlWDdL/EVnddJ1ODZmyJVrYI6ffLs7zI9+3oTWwo+ZsbV6KLqrjA7fBfa98bFQ
jzP0RQikGWw1sbdeC002lWqddnnAVPoJyhJfzxraXhcZRhMmb4aD/RXqs4prlXn67dbdEWIQEKy4
Yhe12gcv/s51XJY4xias4kMqrpsMaDc/ae68LiMPtTo7LPJDNPFJwwZolF6ERLPP3Ga/ujG8K9y9
7BI6wabrN1jin70mzb2s0EvQzHWgo3lO070+kp5b9T2Z8/3mOhhupqBgcJwzuknorS8ZK3NfMgqo
gpultPFzEX0SOFUwWFXMCsAQX5hyvpy3IuBgejFyG9EEsS/xsntdeZTTwky5vsXwfQJ9C/Vjrq9r
w/ncqLXc0ve2zng0Fr8Wmvp6alCpMI6Gtg1BVu8cdExwRtTx2GBFh8QhPAYXlJE+o2k4IiHbsf1m
M+wV4OZs7XLT4czpPl+iX3/Z2xsDLHU+ojOteC3hfFtpegkY7TZ3jcvYftUFQ9MhiTB1BnFnvFtd
CLydLLWV3hhJdooNdvhZcZyrw8hyYoGB8Lt8n2Qag3EonRWlQBndTLYRciy7KpdLd2ekczCtdbQY
ZogaTJFQBiAAUM1MwRiheMj9s1tFpv9bh2jSolqKV8t8M6DgA0lo7nRug3x5yDkdic2NcGazu9Ej
4f+SGF6MbgsS/ZmKecHZKNYfY0M/4akGucamda0zmtaTk6xKlhrSu681iMeEpjynD4p8Z5fQRpP+
AZvbtaTiofDnK0nTdjIsWBLB5EIW+N+t2uCrQazWkU3+OswIfw2//u0Lt++w3vwqv/7j3x//6z/z
9b/+8x9zROqP/QXSbP4JQz1DHqZ/lgUG+Y/iDcc6CARMf0yCRsgqf8kROX8SPmMhdCObUTYo5r+K
N6ZNN5kNnpm9kkOjmOP+j8Qbw1XizB+mUEq8cShBcxm86DqakNLt/zB9yWxyuVrNyWcZk7fUCqwJ
vmpXRJB+3JyqWiu5L9srjexDWyoB4dv3WYXbeZ8DkmuK6qbF/tBo3oEf58qvjV3MczejW8uoqtOa
e4EvshCF+iDiFQuvHZgxvcEYRJZe7hlaM12CPNkyswEIihrcudcehlKP7ZWX0qMnz6xR0VAZh367
mwdg6fquRqbUyJNI+0mPIdZiq/sS2XRidZqdmrI+aGn2FxCA40gm1nWHfWX7F72HZ87MQiySgd2M
1/omozGPA2173yammv4Hz7JomBzUaaq79N9CnUInZCHnpvbfsoYW07Q8rEZyISzKnLd9Y7ToCXi1
Pbo4SGpm1ns1PYy4ePwYXgC515Yook9xV6H9drzmMgeJrAFBKl1eGY1lpubMN3cFI2dWl0ubrS7+
C/vEdveg1yg6vXedMjuqaDvXffxALV6l3D9KtoB8yXvXeXFJ7GoLjkLd/1hq41DUn1l2Y9yUZJ2n
mXIhTLfgFye50gqDcqK95SLfUwe077cmzEClNB7MgCMDpsyzDhsJLQq5LgxUHVO+YP0MlmXCLRsf
KwNBwk72TerQPx9iiF1bHmTktqYDVuxKt/EVtdTH81iBNFwNlL7l00Xrj/clldKTLyMsazuVoUjq
DWvKAjAR33q+hX3+XQlat9jn9Ma5i+kC4Ht0N58QMZ1heRPlmTx0yRWwVnz7UFA1SBTucqqpWB+a
9Yr5XrCST44xzcecG5UXvLGKiDxBJCCCzCncEsIxsL1xyOQHXfD4aukpo9tDi7ReIm69iM28EKRQ
NWoejFWLHH7g1NCiNsWxhnxkMv0Q+Vn6FJQzD4oN+5hN8wUH1SCnUnrp59C1O+YZNj6SYe/LO4Oa
DiU82pakL3azQn3zHwwiI+K5ywTc7828zU3jVfNiTn8UU5Z3UiC1twhk5UT0A71iiy+cgjpTQAOX
ouFt9RrKnVd3eIbkpeoRacqCIHXuvxaOBstvISDM/ZYV9j7X3b2RZSEp0lP7MG7pUzuLqN7SCx0J
xPM1tvHCuZOzuO0HecnsB3NyZKU8cejqrIeo4gYutccGcUhftHAeRWByNAQnenQriUXU4PCUXmbW
GBgM1LRlfnFHhF94MlVx4zRAcsymgjnAMdcQrByDs54rS+1Hei6DYoUv5nigmrjVe624qzA1HK0E
2/iMw5NmiEut7GD3lL3G4Kg3IwxzV5U3vCcmORPVouAs2XbpusUtUd4FZQwaiWYjBzUx8tBSNydg
cRi026zkphdoqNp2UZliCivq50cLVye78B55OpgXHYSYHoqCQLup3OyMx0vYhVVBHfxgRpTXymD+
dlIGRV268uQtG6BaLWWua+xTACLFB7LO/SD9fr8MAi+VQ3+JAN4TeCOzwgY1dhL+vRphyz47JVYN
NKzHn9tuOn48dEkc2+AXRuJWul3fkdHDejvOp3QBGDMP8+69r63HUpsupuHVLtdnbyb3pKMNu72U
1MSZ9C/GqMpYmhEapiSsiExrJU4OZwzbgsxOCoAtnSN6a6Ouri9GV+euuffdEZh1ConSftAdQCPj
bTJakVnhQi2mMBP+Cas6Vaf5gXomtivJQ8/WceG2m5PDgqFIZzNerVjvhuzOyxw44RozsuIZTl7o
s6K3LVN2p7pFeGJ43fIBuRezayFqzZdD9erX/kUzKBaXh7+YHWmBfXYo73zwAKHYBua5dHKlw74p
Oabi5J9ZdCskHqNYLmWdX27DeLEaymL0ZcUx4KiSu/4TKgUUKz10UVGTJQ8Mil26vrw10ew3+arc
wDHaK4wlIF24Fcc6WBO0D9rHE9YQnV9rXGkU4AVVcXZRdDuUXQOFF/uYg95bcmXrUxNNvnlNVRsz
BOOQ+79atGyTx2jqYzCvruiltVCScxRlB2WZzqXQQ2muUJxJU8INs6K+0CJU72jm9OFxJcDyKtCr
BxYeH/3aQseu0bMJFwSapOjGwb9uaG/p9OlXv634xcWFan87ZbxDdKMVEbuapNBweS+hgZho6CVa
eomWgbJe51rkO9aBLYFK7UFJw+rBO82UIo8y36DQ4/ber3caqj3BpsdNyfg+NVCo+gXqnUDlNxCU
fD5PoRB3lJ94bEuHBjWZeIlquF4PDmFGmFshFxuPQ3np2aeVuUKtBgwjkwZgNDwjhtDnIsy063Z4
5ZYkgWThgOXRyLTCVB3H9REOxm7i7kmU6jJ/EcSCqZI850w8pBp9VMxAPA6hGYNjmZ5tpzoJ4A9M
wQsHRappOMDoC2WJbuQzWVmYsKxMWkYmLhOTl5IJTMMkRjKRwTt52VgOkwpn7zOx0ZjcVExwZutm
Yp7jMdcpmO8INeixmfgsTH4kFCe8fRe2a0o8wfMtjZ1nh0q2xOJ77M4usIPihjDEg41pM5h7EazO
/OkNG/L+yBCiurZTHMW1HWSYXFOnOhpDFtXMqyweHz3zKyoNd2gkqEIVQhyD4/EpJhDtr9plz/Rr
wXQdx5HDbGyFiok7dseZA0/VFZsNxtpTlDJJq5mopUzW0Pg+3S47uJtzJLYNJrw8WrRpJGO77/v6
diQqgNl3N5RMApb2CFx8nWVkcrDOM/1pqfprrZBXGJOv8KcRDibgwckBN32wbCsEWHJT9nY9FeOD
w0kDMIKe9ATr9rNVhgCT0pxZXH4cE+2YxcmxH22eNJgRScGdxprl0IGidkj1Z9oYgoohk95/iApJ
KGGKb3lRzhar96mSM45p0rH9JNHk5e/9r1ZN7XXljPycvTqSnLE44UFgCFZOXgMnMJuT2IB9dNsU
ao2as2B0L1epX6FghQYHMXhaLD4cOznbQQvc25z1ShBRLHOxJY+mri725NT6kI3p2wg24qwIM4Ng
HR20UI+nsOxeRaFfanl7KyftYkTjyZnspFNy0VAEbxdvdlF+ma1KKRX1Wy3jSyGYp9Rj0BtsK/l4
mjUJp++cXl6nsAN75UgI8MjpeJafC5gRDfMrd+6ivrMuhpGEFwfn0sZr4L7pHKcbjtWZXSp3LmHg
TVc+79upmfcaZ98R+CI1CszYAKZyUF84sFsc3DFrXijTH0/zcFjQL225L1IneI9Z6i0217A6GdrF
uwJJgDZsUILET5EKBiSDDOnAQELovPseQM1Qw0iiZdtBaFALbI21eXU+pgW+FbBVRIkNcUIiUpiI
FSaiRULXNjYdRPWPLk0PUGSwEr66lYkhV9+ntXu9oSvZCCEFgoiIvx3kEQ2ZxEMuMY5siI4VEkrx
o6XgjFmSw/zLWVvmo32UpXglkV9KZBgfOSaGucK6mw4IJLjDBx7xI+LNiojjGR8ako7Un8uO7qUH
V+0DIMch/TT+fkQIssZPDF+BgzyUIhNhlV7jr8wiBgSgzH9J16hgQ97Kw4bEtCE11UhOOtKTqf1G
kdx1Jva+VzmudBgnLLajG7YWTwn294hYFWKWj6gleJ76Ea5QDuPv8eyq4t9dvoBrG9gdIYvFyGPk
EI8SbKbT7ZO2h43NaaX4SuOQPvh3uj9gVCG16UhuVhdMCHDxbHyYCZHBQWlzlVLpVqXXqbR0oxS8
TGl5Sd8/objee/ew34DzKM1vVeofWBOZGoe08R5FJq63rv4g/nfFDrhQ2iFrsepesJ57ZEWeDhYi
4+bXd/HKIHNT8iMypKX0yFQpkxMSZYFU6SnNslfqZY+MSTlZiag5GuXTnE93vj5ghG63YM3fYf+c
DF+gTyCLmsijhV0/bYa4q7qPzZdl5HsMqZY1kh3fmjH8H+7ObDluJMu2/9LvKAPggAMwu90PEQjE
TEaQFEXxBcZBwjzP+Ib+rf6vu6C0uiVRWZLd137IrMwskRGBANyPn7P32vet9O/mut3Bjt6MbbrT
MGX2d7J0zYgGt0aIcpmOX8J5OmNq34UlG8x0kVN214Tzp9CuDwvnNY3US2WT+krz5HbqJPFn6tbg
98QBwkmROy/TIJDK22+G0e+zrLpKyE+ZBj0NyCNwqvPSqQb80xPJYizNFapKNXvwq89lA0QG2Swp
mpnmVbI82yENYqVyka5/DSuCZIF9YKDQ2H5NfwlwSG8BmuWEbLpMStiTLSZ/2TjsyPg+QnmFZ6bM
kJD8T5TKt3VcMn5wuGEz+1MymW9zG31tnC+Md1ko/e5t0COcQm8McV7ir2kysvsuRVWrvRsq33+R
7pXUflPm+MUh/TpeZtgLzV/aAFJtStUmVl/LBP2qLB6rAq1ZVyhPgQIoR0n650Yd0SpHd3MgNgYA
yHUripc5SwcG38mp8om7hlV0QNWP25pCaJVFX3TcxKWtuE2eet3U7EdCI30/wIVwEKHctWJkVGG7
hknnUWXi1BBqnIRrXMnI2hi+K86mwiSZmwAb+6WR67uZdnBMewP8Y+XwjFKCr53UYns1PossuYhe
e5Sqs7VFec0qeYs6/KxH3TZghapNx22/RIOzjepiyxjg6Cf+PunEHgftTguRJPjsUBidGLpaJW6q
CSOnxlFwxPDbGerNYOjHqERZBwvlLZ/AD2pQWi24EWFQwoWKuMx2eKznol51w/woA8W1yvYhjPqz
4owEO2iXZkbrwZeeRuKt5QdGK1bX+HUhzk+ntGlv9V7cBQLsgpPYl0Th3frZ0ZJrtCPrYf5qo+n3
fR36BcZEFqUfml5/o+DVFvn6zz0kR4f6zTXCDmT/Im+3OcoHbM/xndQBWqV6cgtqEbcaEzHyfuNV
k9cpMGTOv1U71HvNYIYieuPeZwWdYM6p4XT5/VsSH+SmtLUcodnQwyUhKSSafVDcgyHs22poorsp
AZmacQhd8W+70AEvB8zRZbHAsYvrYhUlCYeYvpk9XxDlOJTtZxiqWNmt5ooOboMh8TlLS1fTEmI8
qXbQoXNPLNbCoIc/TE70zogkQBVYNNqUUFF+a5IsxG6odaiVQw6GKTXXIM2HukpuYnwsXvX6+89r
/IpKhwSv6kLXNOnQTfwgog7JJQliUeV3k57N56juZk8D4BrQrAIdErNcJK8AB1reob4JhAabN24R
XFRLNawhqK2agiP6qJKK+jmr1JoAFdy3WSHeEZElGMrQu5S4OX0jg09b+YGnkZV5sKEgcAFJSB9N
RiNfjOoLvkxOZdB6+6bAsm1hoAkH61NSkoCVRhmjIey8ujniP0T54KCt7gTKf1va7b5X1U2ndZ96
fSKsszXP/nK078rR/f31+hvNmoMUmWA6zUBqyyX7ue05s1Ql+VCnd6lClHghpod4zL52kdmsRsmw
2cqYBBjjEJ/6ZGeQzlMFtKsazN917TSr378b/ZcmrFB1zVJJ5IMRaKDr+Pnd2GWUyjbNkruwsfIt
DdmGUVQ2x25BHLWLfJe8Upk8BKRbuNjUodsq/UUlEDwkMkT4yjax6VNpJcohxntmg74Zo6my0Vnl
y15L1ujr0ZlVmqcHVBKASnov7uPHySzR4Yqm+8MHEr+sCEI1aF6jPuTjSFX/4G2QjcaQMwiSu7lo
tjV4B8oqRhJ9fGrJ+R27KTmkncOm0A5bLStmD3zNJoc34jqhQ/5Dijk97MKVlUVwZTpxSEtpuYoZ
YZRpQspYzVn6cvbWQly8pv/JeaDIX9osBlpRAIOde9ttBCrc72rtdAbum2K3W8LkND/+g69IW4xD
Py2AmHo0oJ4m2Z2GBuPr5+8v8c1pqFVo7orA1u5X8TveMWuj+rROSb9BbBf4446tGjxwNNV7sx8U
RFpjtHFGwrc6Vg9DU+S6Cfs3aeG4zQ2/345ac/f7G+27yv7HN8quaJvMwoXUUZMu04Ofuv26GqGi
KHLlOue0p1qFv8W9obtp2B5xvlfrJrM+8w0wR/cz5sCcADiFo6TzkXL+/r2YH+8Rw2SU5SxBkyjb
DCk/3CNx0wNn0mflChorTRnZt5F/VBtwBKamRFhP1mbL6SwYr0HFeQFM6y3xwd06ypRwhen2DagP
iuik+TKKroetDbl3SkfOMuYxU3XzaNB+wi4+MKuDtOFYxIt978p1BqottnONA8xE3y0bkUzCbgzM
ud3P9nQ0I/RdkQOosRtpH+U1xlZWRE0VnJJ1tKuE8IZ2aG6dSDsYoah2rVyD/oODRpdnTe8HciNj
dBIi9l3icEA29E2da9pxOP7+In688UxNlwLp7SK7tU1VX/7/H6Y3feJMeVmPzbWaIqZ9Kg5knrjU
1caA6CGkjvmTOaHF+/2rftxsllc1NeZZ/AMb/zLt+vFVc5k5aCm65qqnek0x1CDGNQFG0OKjjUrv
APqIvfM1sP6kl9Z/eNr+9tV1wzJYY/jro5PEIXxaJ/u5ufY10t+S+f3EqS6rWJuZVZ8aPb7pBHPQ
2Ixef/+5F9n2T8/59w8uTYdQEiyExsfLbRkKURzLS9OJgYXTYKMkIQ6ZFX6PArDHWi4eXcgS417p
r3gQwz8srH/z2S0uPl+2IU0sjB8WmmwsKXV0o74OHdMrq4uBQMbJfFaz9gkaLjiwoTa3alp/bp3T
7z+8vawNP64dPK7CwKSF2Bs0saouz/MP9xpbIy2Sxiiu6lSxnHayX1s6Fn4cG0R4zUDCa81Y+oo6
jcwJu3K/kSm7e6kkXyJUE5uEisHtJ3/JTRbfKtZGI0e+A5Ib4YEkaCnMhz24fsQf2EelRX+Y+7mn
YcnDTaZydU0yOIDM0N1B7+WhP87Tvi6dV1Hhl+U8KWRnoY3kVznjIDbEz57KZY0oxsUTwYlPDqFx
0vDyHfOYTll+1zoV6wTHNnQadE/yYD8qvqeQr1drT0FCKzurRozLWBpTc76UjDtmEsIl0CjEEMzX
ugpUjSHAvwy6ZFbgY5LQSGmuYgdwRVK5GJlpuuDAcDhcFATYKlbH1sQEQG3gJjtWcRnN6l4KAiAT
9cFOH5Z3AICP/DltSQ6MnW5ntmxnf/g6l1vl56/TZCatmhTtqsbX+mEr6A21J+pBT6940OjEqDeT
vkjwJzS7UfY5EEMAdZWtSGb4dSYt3lYvEjHtbtR142C9+Qa1yJwTemFUzg7WKjeCykIQRfl6iLMn
ZGD9So+Cz0IhV1FlIDyXlJndxImkDdRpO1bs7+FMvZLN0WvYsgF0zhJEk87raLbvNd353OiV72kJ
FzuRCRg5JHI+VhM3a0CTAO00mfzgYy6nqDymPQAxUwFFleeU9maRbCx/frKjYQSLqJ3j6NGYIUch
jpy9eqTTPUZoSfV80NwldrYWsDKSsZNsdlCosgeafpdsRBzR9gCbwzQga27A/mqlxjbQxNVmw19l
Da4+IICvEvcUqvL6QTFDD+EmdaRRpLuRqbgRwm0gdx0J0aLc+P33+Mvhi12c/GeDUtbiqCPlh8W4
qOcRMlSQXQtVOZT9ZOCdm8mAATkz6f0TmjJ9nU1NC5MLdHoZlmIDhCXAPdSuW18aJOSgavn9mzI+
Hr9MXYdOSu+PYyF/Vz/u7RamKLNutcvo45lfHHT+0hxoYtzizTijKDKKcxOMtmuO9SIR0zZoJG0S
67F/BcKbi6Dw9LwtvaK4++4WRKzvTnW5XpyQiz3XtoJ7Da0a0/xqCyayxPGyRYCPm9nA+MTM7VSB
fLBBlq7QoZ3ZUFZQBKAJVPEr9HQePzDwPu7rgrEfyQiI9NQWZ0TxECT8girgFvt+Vf7XGpf+ksAs
e8y/l8D8z383L8lPCWP/+ql/upcWv5EqMN0Iw+SQgw/6n/Yl8x949eRfIWL/0r5QSy9M238KY/6f
9kUYeJoEd7tKqvhfRqj/+j8/mf+bD//+o+/416J9cVNKB4yvRAn2y4Mz62wZqU7tROu7t1Gdp9E3
syvuzSh7bUfYMlFGlFcimf2z9pDwogKtKcbswn11CsqXInrHvsERLfhDUad93GkF7wx1O70U2hcW
56efd9o5Maumcuz26rfGbhG9ZTrzYvahnnyRUB2/LpSprM8f66Cet3NvcTSqV8geAhyfgFPxSNld
sPnhe738tTP8dL0+Fj/Lu6LsWTYLjV3D/vCuwroTDTis9mro2UkxgAzUBSiuhCs3JK9h3+lrlcGh
25sOmJbW+8PL/3JGRnHt8MrAClBA/XJGjnP42mXcA2/IM1Bmiu7RGUMyIftdU2gtMkHsp+GwTQrn
LBqmFdBTydxt6MuBL0VBUlfBQfXPDLjzpJ/+9PYYjHzYUMXSfeEs4xiCshif3s/fmsaXEvmSbR7Z
JW4UZ6eyk4EGYbCPRiMklkcgtQ6TFTmgGUONdNNrOvYQ5lGktgwNEsLwZY4xc3TaThKCJtCvR8xs
Kq5sQwuT/n+KYKZ6BdC/mRTy6hmOAo3xEEOsVaNbZ5RLBtON3uD81sQb4KabtrQ5feJ40B6IY94q
KF/i0qD1jm+nbOlBzhDcOnmP9Kk3tNc2LTyzHQ8CmXRdAkspFUoA4klKFa18M2wVeqwFTeWYKsvu
as/XS8/PUUHOpLMFO0MxXGNxetmVWyX5Ohi0b1pinxuOlIqoCVUwDw5SZtUMrp1IvMYg24JEvbJW
3HjocSfJ1QR3RxAu45oxDfohGL4W5rMOGp6z2T3Fv0tV4xVVvHeyEY9aCc4CDx92GB+TP8/0TSuY
7XWHrkax0Fmmz0yFANhOOQQVmpHibOb5Z12ig7D9lU451y3Kd36HsN7q/Bma6YpTpzvLNxEYaD3R
/WZyNyjjutoJYnPyAitRbHtt4W9J7nR7OfK/5v1M8woBVz75B98xj8FYnVhe9jFgLlWdvIixvIPV
rCaPJsIcU/ApZkZxxEF73DxbEYU7Dmu4Pgpa1T7ecyajsI+dYRs735DZuGVM2N9QHUtjYwp9p2So
hqKMBUADbQX6gulPqiRLO/3dWMJXWovcV9QX4UVIHzlxeZrN6WL79mUu8otV2eeYwW8uHi079Zhn
M7/xYQn4B/w7pyqsrmEy3imz9inEqVB+8rt+U7T3aVccCWCefG0DT9hNSrke8najdflazeF6hgti
hqtaxfqhGZRDk3UtgmCNRLMEg8aTEBzbUACiuLCiW21QwRxGXmLJU8JaMkTiS9ton8lq3HWGcdHJ
B85r012cTkX+OOK3HINyNxrJ1igGL/KdM0CDmwWLlFQ67R55YZEgQ2Q6JHq/IzvlYvesDtQ+fZSc
IZTc5QXfF89krc6uJF05ojPl2LdZal6ZyJqIYgjW2ctuPhuET/eDfUcX46DGGm/S2ZP6gEgwTLnb
koEavd6K8EtuLvzLGbkiyus23gs93+uDPOOcUetTjkRFt/AU8trNeMxmmFsRdGIFbKVDbTilvgu6
6ApT906mTE8LnYw0zPkrOZieXpen2sFFR+u8y8maRJY5nAejYh5NJM6Ywdf1+1fFt1b2AERtOrRU
e7MPJGjmgzcksgKOTrry1u6SGxkYF7MJ96PhbwZUVaX6ngc0Fe2dxdAKxMBG79lxEkVdh6a4HY33
so8x2YL9LByuT/KYOOkxU/x1F6k3ZMKTjesfa0wd1vwYV+HjXNYPlvU8zD4RueabrRC35yNzbv0D
T8I64iFBhXejhcJ10K7QqI7fYyA0rN/U4OOqNADV9tp2cuJDwPFCjvrZCetjQbg5I4+Qaj97pSAm
2CsZDiUsK9LSXlNbx2eS41dssHOV/biNaXQXI3NgUNcGWoBMz7zaMu+1IGDooN050XhPkJFbqBtT
ee3Lp84J7wolXpdM+NMR7SirQqsO74U2sLTYxY1vj+BxOQKFpbJLo5cejFRn4UqMzzRUXQNUSBqH
iElWbRccGXpA5FL39eCBcVsrUH9rpXdpea0kA3wtHHcDuYrkNXrlcpaPVa+O8uOUS3eCyh4La1XK
kcDxct+RfZrEPBs1WdbaznZYZOrkwRFgRJB1tpmn2AqUVH8dM+8mOHynz7f1EG5w2t4oDQ5FHfSe
cx3k9BBYR6usLx18q1lzjnE3f1JmxDEkOObV1XCmFw4ZZF6XWGvHKRm/B+6hv1vpSBpL0ISrXJg+
8L6IDDBO8KXi9kzQG/xxHX8tuoQUlN0Yko7IylX4GHdLqiQ92CzykA6fS5VkxKsML8LKjtmhKnF/
xzhuS6ZhZgqAiymFGcvLSHO7C9UO77F6Eg0ea2e+ZEDuoyo5E1AN303/bMF0D1E0qWT0cUKolmTM
wNkMYHl9WsQE+3G+afbL04Bb60h35C4kqnq1OAEV2zxCTz7WqbZJCCyKKp/eu+YztDoPpb8tucdq
8dpxBZ2Ku6SqL5WmrJwn0589MdSvE3ospi7c2+VJnbFQmdmJ/ea2PyGj2BGvuFH60Z1mrJx9c9Kx
OqLqIZiPRkFj7gqtumYoYFK/vyH/4B2tVBOXpzysLkEdonhFgjmZOwu3d2plB1tVrgP9b3tCig3B
IUap0UiUDVyg4IqldZN1+YaH9bBI0Gog8HWIHsFW9+G81ARZdFOgRuwa5KiNgpoQOn/jeBBQGYgy
XWTjr9ih2t7cwapa2060k9p8QBU83IcoUyTVlBO3a0WzDzqZXRSDR6oa4BvVDiztpykjzFvdKOD/
kjyFRKvN4OKFjaFv2BlqfeyV0usV/Rimwu0rheO3XM6ktwxSNzQbdwL2d5SZmJ+rtchiz0osRITV
uqWodbrUkyhM5rYA71+vLPGMScnLqGig4RytTyoPQBKEu7jtYAuSXFk0m0aJtg25dzM7WTItWbQT
UMkGxWnstcwmawbSRgQGrdjNsIkTMwBKVbL00VqUjWfPmEjV+1xqnszKU5AmcN+ndU3uTjJ/KntS
q3Njt4QCClo/Epdv2RXotvwdAtSDOQwH2/kGWefsSP88OflNMkO6GhgPI76eSwUHfvOUcCxaDQY+
KjK2FswNDSXaG/Yd9LNrGbGtGs99O6yFlm0NK7xNiCR1luEzj5It3A5qFCfgg9HHu6lF5Cv1jc3j
AXRSnYEclOQ4omOLEVZaGjYsu3HRE+GxQ9fUwY22sIpUlwYyqJhhu8fdsdRIUsyd/dzPW6tCB4PK
hs3gtiVcwR63inC2RvjVr6Htz0vPG+ZICUABuD3xCeiCFB78WUH23pnrtEzov5MKZthuMOI0IZHO
hyw5WDslP6pFfNEiiGFTmcOZwQUOb1fJbbePg72PnAdL6LbEij2gv+6i2bOsfBOyQ+tng0QkwC8b
rDhz498MenXJWx0Dux17YlPDdFWtzpvxCBY6C/MwHOlU7ITot4vuQWCp7qvaZaNmrcEFSOsSWCJu
108iQl3QqYyiok3AnHac+tVg4Z2NpiMdB09G2TlAEBi0jASwRCP/xoeNIAzdRWJMt1NPPEZULkoE
1x6+9bHv2j2RJTj01UW2yELFH4ew+IIfYy/U4a7po3NHVymwbUC0GA4oxNPyjrY/vXP1JsRKNqDU
pBLbCdRmUayvZtEe/Sri0lboWJynOXoDPfy1NOWXQdbfMt/4nFrhESDmtk279VQSR9E2TG91hEqt
qxVo+VFNYwytHoUMnq0IKR8dzlAVpA/Ea+2gNvl2CFSk8sE21LN1OmJrbPUzjLsNQyw003CAYI9b
n9iSJvxduO6WKOg2U/ZWnm9bH0ar5NRCkIAQQPrn8GIvfBrDJE6zI5qVCIRoHX2RuPQ1rXsgSufR
qrItLWgmPw5mrCggBK33Bv8WZbNbzDYe7f6Gyeh9xiJoJOUzxrubUt0NE+uOLk4hjjqCeo89enU9
Ms6NmeEt7Y6yaNdqeyNUisYmXRJRQPeS1zij0QIffCHQiaP8eKYobfRw71v+Brz1yS/QtcEEriKf
nSi5igEELCm2cQnJPC9Pw/iN0nWNSCubwn3Uke8dU5xUEskWAkLdWjf1ea6MrV1ZbovvQVDWN6g/
MERvUvCcwax4bW/hPAzcTkl3WQEfN6X8qP1TZdLibuMbR80OaPEIwLDC8cp2jDku/trY1lPXDA/q
fDFq9RhOMLQkvKEkOHeNWFqauFijNsQvlrQQggSCIoOgtCUfkSyA7XeUfZoD2yXbgUduyBbNVNSc
Kx9pVQpbFyY/9VEGbhUoJ3U1bYgMeZk5ly9ZSbAaeb/8XELZQvuCeO2o2U1IJ9MJ6hJgM1RQ6nCv
OQPnTCxApNVlz2CVLcy5tFabpZtO1OBxpjyNuhprn/aZiZxEDuJhmN1YdvSWoESN4vwCwoNaPT1x
Bl4FjKxXvY/UNiQdMMAAIc0bZF9MA1FaSzUAvDy/h5xDQIhWmJDKix7zBYyJsS98YtAridUkcLY6
uk7X8qnmWsv0LMFrD7Bp554NMyUbznEOsyN2jl89dV13DlvlEF45yhFGbu5iiT9aJudKnQ8Fpywy
TELX9JO9TNSXpMO9a3lBnd8UCMa6Br6lBjosfq9DpjPLb1Y5CMnlX3DB33Sd8c0eR8+S4gawHDL+
oriPCAAMKx2bEFPtkpOi3rEnz8Ca+sbYpXl+GoWPcsK6AcI4Y+tJ1qZevmuEKQgrfbYsKPJKjcLY
/6y1M6u0rJ6aoqMxkz3HaVPRZ8BLONrmHiS/6cY3AyQ8tYYoZhTa3iEvA0OYslL41heY7zBb+0pL
TlZJt6IezhAoH6yKpTfCYANsP/faxn6nG082m2le6FdDlXNaTOqsUcIEVzue2mbWkQGnJ0VJvxnD
QQMpKPl9o00cQt93BVHaY+LVPoLovLgVSMNwU6UbfutWiGV9JprPMF6pVFDG5+YuHYtLH8NCVRTu
h4bzUF4MbgeY1dIHT03KWxPEmD9N/bpy2psYDdyGnzdnHpSi6qwt1hPEryOxAIo175hhkdvYDdNN
Bg46CyZlh7WIZ6pV34MFNsgKfw+l2AVUv60ahQP98Dh2SbiXfsWi6Z+zNrkT1Ozh4EzrSgUXGYVK
sS/y8EsREjghqif0LJgLIK8pvrIhiwXv13RaWtEaldAUjDEPUPB5Ri+DCPNgKs69lT3pEr9EENLp
kQ226oDZRtDrVwsTVhMEt2X4Pvu4hur8vq0yUGP1VqONbSjJiQH3lRQqV9TZ65gwqzCi6Ii2ftsu
zE8uKiTB8Klozina0EyzjkmsHWokPswadlPobIxerjUO0Suqs+o4GlxotYu2QYSRxHhuspzEI/Cy
eIwA0Z6nMIbuwQUNyBMK83iv0ZznWQx6D375w/I9pR2RBmxPCIhzuiUIU8tFEWuuZ7KrVlWJJmgc
lcMUgivt0g1KuwPkmBkC9udQe42tg9LlFyeVXg4kloO0mgxLLwiC7vxoh+JM42lTInnPNKSWxljd
l0Lua+Krdv5b1WMeEjFbU0VFPj7bZqm6NfHr35lsTJ82PfOTXufAX5WX0nc29COXw6RXt9JTkUEH
XXnv6N0Rl93dpHHr9zyaFbrCuMmey4aXVDpxs3xLvQ7HIlYtGDXQ0eh86QO7i9Kmn7u42ekTWUkc
31XkB3OKAqR0nbpu1oa1jQY8kxU2bwPIHOz8u97K7wct+qb2jMdArLplzbyS3Ne65SeWmwnRHzN/
f8AbqbDNYxwhqwxtlnlY3kmpdS92QtyjKINv9PMe56x4Aze5GioTTZj5ELfTY7pMM+neXx2mU5Yy
3/Q677lsrRs9vItj7Zooxf1kkoVMFlnmVRHtATis5oLDqnCBu9lwrxOWOhVsKTUqklXVaAgkdNZB
FtTozcDdpaQQnxPc1WmyNQtrJZD7p1m4lVbjWU6/y0ydwmxV9aQPqNm+TN9Dlj8tfVOLwoXP69Ek
3dW9vbWhhyvWKaIpH6TxZoI8P4qjOlzGKVujcHM1XflLcfC/d3AjVZPu87+f2hxf8pfgZfh5bvPX
D/1zaOP8w8IBxEhRgCdASfmvoY39D7LHFmGlYeuGriFR+Nfohj9qGXTpwdYgRkQhwL7Shv/5H8L8
h6aDdrXRJtqObRCn+GFU8/85urFMk8ERrDm5GKs/SBFYhMeEmPjurlcxBOWzPCxkMKbGLpbadwHW
LI/MnVI2OHjwUZT5fWa+NSmezY5bVIurJzVFw2lYhwGq6w9X8m/mJL/omgSOauaegH0tIS37o0Zj
akuRdcLv7nTL9xqnXNnlu5gcV8bTJ+bOICAk4uDqdJd1nEWYKi/mP6VjHQkcl9m1l2UNRKzG03Eo
mdO0SllJlv+e1/amNIat3cHwUb7asJkBlq5Nos2NlzLzvV5AKo0hMTTq0YwvQCPAkb6ZQuwj5iFp
wdtBCBynBMBH6BXE50g5Zla86xqFA5PtBWH67bvUmvwRSKwbpUowY/p/GJWYvw6SKGe4Ngbzahz2
H8WB6K3KShu0+s6i8CQuabaTFc7lRDnVKa5fMJn2Ta4dsoJ9/FUaN7r5NLRY18iQ2NPnWMn4COCo
V459sXPml3hmsZVPPilhc3av012P42uH78Wyb2irm86T2txTZqbxowLICyZYkpG6+y6zvY/v2j8l
CD9rhBYMRLZFvs/yPb2QP9wUv8yG+MgIpZjUS0bjEq//j9oZ0Uscon7U3FnGm76oOuZ9nb/+/jXk
H17jw0NRD7nfayGke7U4ou8s6ieOlIxyfv8qf6OcXTSObPkmWysqwg96g0wLTb9S/PoOva7nR+SZ
k5t3LbKjTWFQZ0dHLBshSFWYNcy2muyvxfinOe6Pc0jj724fqVpcSkdDwfnx4Z9Yceosyrq7JCkn
NybGI46sBoMkzYgqxN7UWZtpIjgnrzeoMjjL17uYOK3Z3Lbikk/tPsqC5zbV1jrZPR2FagcIcIo6
Nw4Wn9tRKxqgf3BGFHN6K0aYOrP/pZ7jr9SquBrcfkb6HZWrCLtTxjM5gS2zIwcBgcULZvQmtdvf
X/RlRv6TWIc1RUpNtb5r2tFUM5P/8f5RGXGMQzR2dzM0EOfeIUXSYy9+GUz1QvQh8QzKmcPPzdjS
BucOxHU73lWUQ7JI4AKn53Rx4mAp98tx6yeY0xWGtLCsIhwBkUJHrirtHU3Q1VoS3dRXEwAEnD8Q
AMl2sq5/+DjL7f6j9uivj/NdtChMg43k548jlUrpEPsSEK/HfJ7eYWypMsCGzNbKAgFOrKw76GuW
bx70gSQTP3uBoumpTAsDq8Ts4cb6fFfPyaGJ+E8RFY7TQuoGQqzP7b2Y40MkYQ1BmWmH18Z/NUd1
rfTMNCzzW2Ce65oCnWwr/y+Jx7+9OX9RCPLJLHXRvhgWKjnr+837g0iuU52xbkgZvKvx5gQ0CEz6
exKAlYKFBfPXxsrrVV/XlJ5l+Yed56M48PtrowpUF801u/mHm8QeCL0KZ1AeRfWIrjoccb9yjpIK
uDTiW5k7bhSUMr//Lr/feh++S2t5xWUuz0P5UUdmz0bVWzHrQac/MXpBfIzsC0tSvUunh9x5jKrt
ZF2/m8Jvfv/SOpK/X24k6PVcbfpDyIx0fXlufrjcBIQJAJ9ohNKS04dm3QCnxO4ZdXeKFV21Xgda
D5rUQCY5kmFm7WdF8yD1wEBLH2WWrx0ZX0PkvBGAizCtsEa0NLOyPT4PbVQ2kiDbjjG2ztQ5S/He
kS7VCRMxmYB3tACkFqYDqJIic4m1r5jy0yihpRKtujFb9yUaY6tBQMjs0CadmS6noT076UM54qGm
94wL3E1JykOssFHsOxMT+PKH+sYkBRlHRZfhVAUbCLVyRkVPbJyLfd1dfrkJhdEfq63j1NuIkLQQ
lmiEXUCnp5MCmWhNxjFC85af0Sw6QhLiV0fk2KCAHKPzfSZgbelounQJVy2xbRXwBGDxawu0m0o1
bZn8ZA35Ll9AtVwYHcbpuJeY4e0gR+PwbIW525jiNCxqcQuiZqHsVBJzkQJ4Ffw41JnhauA0EfVk
sqgGUsJSkOxWS3Qa8zuFEqd6VBwgIMSA+7s2MSMP/NGOzjDO++mUNFh3eshWuKCnbWMP0Krrve8E
DNEbdtKpwN9tQ160YH+sKMqGlT4CNmOGsTJrS3EBPiTr3Ew9rZye0YbtBh9SF70XIr/29DRYEqtb
J1EfdSF3eTs9zwYPjDTmez8WJyP2b8uY6Dl8Mr1O4TaCfGHSumA6TKJ8jSa5jtH0DO5rI239tMgf
KwgR5LP6S3DawdKz3bCE4KBJi9Uvqo4JsZbEAbbbrARF6lcbh+yXinbENGj43v3NIr3v7Bh8KSPS
oCJ4d5XShK1j4QUtrpRGuIqFD77T1k3FfQHIPG2Z/QXvvQ4tBf4hN/TML9OJNA7i+1ghmywG3FJz
I1FvhX6y1rUXpsdruABbqbHrafjdAy/qJxewvjdF4TYHAlfEoDuQky+/zAQLEeEdUyuoAurj7Dyr
ow4VlsDRQbjWeBmwLAsBNGBS94qS03qXOwwAbsWBv1WgrOb27dyVTwWCUHq5V2bcjoWJ3snTrd1j
mFQ1L1/SZOZhJ0i35VYFnUF+Y7ou52Yt6dpj4BtFjZAGcymIZAxzJG4PEzRFoMRfQ/tlAlo2dO9Z
8IXqTomOCcTHeR/Q6rCCvfZ9q0fJ0b2n41OA3VDozKHx9movJvViKk9j+Fj778J/NxI4ltGxXf4z
GTqR1LZI2Q/KUbc/O3XqIsnn4bqjEm+qV4Ow34ZDtdq9aMWtpDUWVJgOmoXSPAbHATx/eI707TJr
M+mAC6QWwt4mSJhxQoW3MTZ4hCKZhUEqRtT1VYX5k4gXWd+Hxv2IayQq9kwwVkZ8K8Mvtk1ybgFx
KFnHnKLVfmsbyN2D2xBxNC+k8H4rOk97ft4MvpKMx28xyVLQFP9ej+JNjawy+ZLl12jY6kPnWdVV
Lx/HpRN3T3aVwhpp5be9/6Jr27z8YudHPyb58r1iRCF2SeTxFomnNpNHWezz9FFJyB/YAr0tuvvg
y2ScQv8m6FBlHuqEatxyR2aNCtzGfYKn/mlO7gfnE7olUrjt/8vdeS1XjmRZ9otQBi1er9aKl7wM
vsAoggAcWotvmN+a/+rlLKvuqui2Sut5HLPKrIwIBonrcD/ufs4+a7872jMi8pHejXDZRNs02vMn
MEMqbA67VeMcaLiVp0s+W76CPZOp9QvOUTgQJuEWmSkZB7h8A100c29cKqBwcjxTbWm/vYZRRMY0
65f8XM0/yCFKcP/bKclVy7AOwDNnlqYoN6pZo++4c8jcvTK+T+3WUMDuYDJSrTQSRg2w1Bfa1Xx9
24+LaQAM8quMrxXMHP3dHw/5+NI2T5r26tvrgCS/CshQ35X9k+s8yz9O9617Cr010BeyxZyJ5Rvm
8Bwn1ynkQZjJ7s4ZtnV+7QOAgWIGRjikjtdThTbII78Kwq/K3Ud7lrOoTsVWV9/5X++0M7t7YZC8
huNNPlE+AZRCHx+GSjOrBsIUHV1x9cQp+Q12pUs2RYmxAmoUCvZ7kq7T9EqKuhrmPn4CwQgGBptA
atsLI1tF5it2xKRdZrxgM71G1rOZnLtmlcRPDmzA6QnCDu+ITyRKojIXW0bUxPhzxUgMbcfJY0u/
GoNfR7CWt5qxC70DhhEFCM1a+6ojmLs1wx/9jtSvobk1FK4f0JoKjITjI6PejK99/8XPaPyKpH84
98B4wg2YymFR96zE6GgNX1gblD1W5ouk3jJfmdGtuq5YvW2+xZaxYU1wUVGTlyJY1MprycCJa5Nf
M/OuDc991sPYOqfimNNovkpPyLgCcR/Sdx62JlAQSizzpMCoYkLUxe86BOd9jW1gONuYFtx4r2bQ
Rn6xJNQwXRm2t4ujs2+8Z/bF7FeO/hpYAPYoDOVfLA66NRTlK37N7S8mfhFcTdkf+zXCQWQOtu9m
uBcOBbnsyYJZEO294ANVFk7XU7lKw6VhrHPjCa5vYJ6ShP3nzH8YIYJpWMm4RL+YASvzOrXPurLL
oXPRHsdgsnC5Sqfs4enV9XeYGJJ+OIbFU4Q3/KSw4hC50c9PAnbZuCdWCyJGvkPkXJQYf+4VEDiN
9vVgHsZbHrSkJcrY8aplWCLUFCs+KuOtvQxk753nEuRpvCUKMFnKaEFMYsDA/PA7HfQ2K9oO7qup
HcqCGyMuquUTnY4ziwqvDMqiOAvvWU9+M7EIyynqAIZxCuaBfqrK/aidWI8eqLBcORGnGmA95sGt
r6G5a5U5UTUH5NErB8/7KqSby5xVK5dEn1wJWZN70Ist34qoxSfQ3eeMagNxmb/L4lCdHfMuNtcs
cn7Z+288p1AOlniyrUOrP5n8TWDD4Ejkgke4wdw6+phSewc+CtkGRbwQdQliYyzjsmmtiZUQhXJQ
LwATknODJh5nWxN12NZTLpl3yhyuy8GSPyMmVM5rSklCuRDeTf0dW1g69ZAvsFtRxdZgL40LBTFp
DB1At3Y5eZGqWaS+vUgA4JO99g9mjqbkXEb3Bku+/lF5p9xe2tZSr7KlYl99ABCIil3G2+cf5pzK
eac4D8bO1rgsrhP3ySjWwr6OyrffbVxtb5OD4WIR0B6/t9wrZ+Y4eSvD/UBrrwi3LUce+AvIUhel
+8b2JsjUcFXDmrZoFoqyo0KeeAhgljFi5bZ8OBbioW7mOL887Q5DTglxAjpXzZn6vuUto1/ORIX1
dUJPWnwOygGsmaPuau3Al+ftmZpWy+aYF9fGuPJ3fXpWaOGBVjDvpZXmMWvPFbdYpb/3mDtT0C7o
8xX7CA2R2Aj9mmXf/CbZZGNcJ29IVx0XxPLaHj8t9J/iqGm/rPDY5mdlvFbDIl7bQBkwOdVpNXMO
hVvvhi5Y6nV80oggfJ2T5tRpxF63IsSUCHpQFlkjMpZj4X2Lae2Lm+Mug/IRlXQE3YsR7hXAJvOB
rxY0UPQp6T6PuXcnb62DIdahMR5AdmpXndXTW2N/ok6ElIA/jXrnk9ok0ESyNarPMH0IcaTVg/fe
DuQ6j1D2NRcgTEb/MhTttKgpxj5UahZQRzkO3UARbyJP1h20pWq8e+4BRmBADInHuSkeUfFg9jhs
RWG1LauHV5/lNgbZG2qqeo8y9CgLNV0P0bNT3DmTa+U5VGiZZ5SpV7acLpV2gil81cB5Dflx7D9b
xJbeZ8oZ3R8QN3pLEeWzgKM8c6PV7sGjBw7e3/HmVMkHJC1SE0zpSAOOyyzD2xINqJ4b2yDluj8+
fOuu1EdXO5fZgwKVP77ZcOPHEv5WJl92Wp5H49tLH3r3yS8zH7kAnxwJtUIc6NxDxvFNZbOg8jnV
R5GdTfNNcN0w3avrXI0Q0ZOH9HHDuEXWXbWujnJW9V0Xw0G/29ObTr24cbcuhBfjzlKZqHroKI8f
fX9mNOiRFxTVX9R4o4jnxkQ8OMxbtHDxHsw/qgEnORrTZzneefoSjXWJ3RXvpnZexupsUTTRJEJX
kTxNMfeCs2W+DeIcVF8ZQ61BV/kVZzef0pk2LZl81bhkr8jEvcm2BhUofbgKJKrtcNcHsszjfdAA
sHhfgT3OPXNtMN+DeG+l/cxW6R1ogUv3lG5qOq8fk/aoUthLAbdmEqtqzB0T49RuoWa/ufssed8h
OLpBM1e6cec5mVHvKlivjt8N0A52SrcUKV4I47lGDNyjILTJ0cv5lGxN9O/iQJvxIq/2rJGA706/
c350OC0T6cZkq8P3YCkGBX7Rarm3bHvfdvYis7tbi+xidNaW/oWuYZuIbJ2zX+deugoBuvulvXCD
ZlEpn6yf1HoDH58TLLmtLcDBUIaLzxwbaFhEz8EkQf4tR2eiWJbFux7YcNA98FMAlIaSD+KTiW6i
SsH348ftL5y+R0T0YWqsQZCjOCyjjqlmbuOTx6qWKSS8HL8WaVhVJSk6e8FRH0ax3NHMF1zDuX+q
KEAR+IbclXAQqC19ZYKoU/Aps1LlqKnwXhCPhmRQh7zdtuiIkEaqHbfDiL45JCe9sRV4IQsbYxao
0GajPxsiWDv4l5g4zGNVHtJJF8ccu2UalgGLyFtOwM5NnEtGkt2ULeWj52HH5qbOSIw2ZCCgXCJQ
armJ8lsqY8V3qQXyxxStCtLFmAasxmRs1RD3xZfI9RbKgOyq82Y9kttwxOeRk4zx21IqGKNSQjw9
ohqoOIQU+c/U+T/fyK5l/FfRAKKzs0PyEqT/fGcxy9OPpKmWjiwg8p3d5BPSQWYx5mBlDZ2DonEB
mnTVqW1UlNvzDoIYzHYyefkAVojLqTDChYfKqnTX6Dw2Iz+q6C9CWRuw3su9Rh7Y7t8StV75TEiO
Di1oHR1FPY1qot06Nhfn0sWQ72JfpZ9ljOA39BYqRZGEPT8NUaWNeF/U28pU54hQNwTleQN4b9Cd
3cBzyleVUoDquOLypTGlFBum5gA6K0J+4frPcQfNihWKXjl3QQ5yKei5A37p+QaXOrILF9Oa5iVZ
j4BPlPf7tCxwH2R5aUgB+WlE15KzWEXhoh7bhUt6EyyPhkpGj66R3i7kq+M/+6A8OD34xxRhGvPB
19FF0kEJAQ+HnuZeOnTGQ1Y0JQlVvXjcCEtu2F0gxRyc4xOk8sq7NVarHpqgTvrQYGyy4DNzmej4
4o59i47b458KoQenuuRddhFgQEfn7rBOE3cRUtsy7LckD+hc4FHU8pBhbZBw5matR7RadSMD5jtL
xQwXU2ecx5iRkpl2fFmlSrMok9XErmeHNGzAB5LjlY8fLWOuZ8jEXaxpuk3A2mtrH7Rl9KumsX8Q
01x4JCV44lhZ97XHVzu7siau0YiQJzXtDOxSBuomwJKthirwUmIzCNoRNNw6Y8KYzYt/xL2dBQ68
1LjIAbd4NXZfbgqcQz5SR4VFTrcGe4mvfdjGR9oTDDGzMdFUmznDzKoIcVqXSxED8dnAdUc+npyj
FToqTvO4Gf5smBXizyJMdjUTS6Ya43641mCrgBiRVmGzwvkD7xctrZYDmktQFhi7sZE6JYrYD/ls
Uj1QKB+TZNEM/TMgyd2guqQXa9qlJp60nCG2wEF4HZYaYLJ6GXaXkZTAPsmnZ2nXEjn6uaqNDfme
zdROLzUeyj8odhYewx41CTwxvEbgFLo5ECXmAI0MQPvp9CY9JGdn68B5LutmK4spRT73EVcV9SWA
EKZG/irUPkIM3xGabfCuQJ/SbDNPWdkd+SJyrAKpSsucbgHBUZCxKpxnfcYf3VL14ZQfMnaoNmAN
dy8j2mB/CWQEyNBiDshj++H7F78Z93HtLkkByKnlkpni5FoB+zFIXuFfTrrKAKXWZLw0S+oT4ZbC
2lLpEW7Yd4y1GxC0CjaaASMmVOYfRoQJ1/gs/zhRsAM19pUDnpIUrmY0SwNPUerBuKgcaG+dW+aH
fyzQ5Vr0oxrTpVbaBZ03o9dy/rkMrKSSNxyyGxnWB6a/M74WCyy5ZCgFsxd41lyhMuNwo5Y0XjmN
DLYknJZW8sdUNdM1RhnIu2lZIw0td1P0ohrJJtLdlUW9QS4VO2zBrMIp/ZR1sVB88rFRTy58SihZ
RnFZZtBYQ/LXGMwtx+pmtO0vVW2eFMNfyYCs0DlvibNg+YXciqx5j2huChemVS+F8pqk41JWbCpK
Tb1N6gU2jqx61C4XrYGuFv85H6npcl4GW+VZWHgSYguyE2q+wKKAwRHkIMyVCElMIx7Cp3CXNN4J
nPUsIGYFqvuz2xQIs+XbNkZAaCFuLrTGRGvSuvfEtnbTJG26MpJNbniM3aX0X8i21bS0Bv9dvsZp
8sChavMR/WK1lgEJp5PXIA/3PwpIlkKTYjLi8eQMKVInuJLBWoYc0yvmrRft1IZuKd1fyU9aQYkV
EHlD51dRTqskAss5JfTQY+MbHATIWUdo7DVYy47LDut4HQPnysePuF3JsBahu+WLQsY4o+m5HzBQ
4HXo4UvDhHcr5kBwMMd2lrHNWjTakNpKmkXRE3mzl6776HhpZcs7d8H8Y1vSxi+1aqOkZvOB4JIA
/ekWP1RyOKABpT4tOTTeRwKrQEYGoRmnpODzDoK9izkQQcfO2YIYoTaGoMqCtHrwWIQ19Z5L11ka
GZuVC81Bhuix/BzQ6aaaikn4JscczGEPH/RpJpBgmE68SacPrFd3iYcKsMkfTrdtml1n/BZm++w0
fAeLSljUwxXOgM0l8S52FdTFzGQTsjRUxsrQX6ueM26hPnxeS6qyhyJtSHGvzvMIQ1ZiMFM8q6pD
GTQH3xLfpsPBivKaYjmvXvwprObmhdy22LwzopQfIBriHqXZhH1vpRCKXTYtuX60VN2bkkkQjid3
EOvO/lAtWrYQUnlkvFV+Pikym+/BDQu5+AHAqQOwHhL1ouC0JwMxQijwAxNDD9cb4X4X0qXDJjkZ
1gZp+B7FPf5BtnoZCr4Q70IKk6hoWIgvFYfJmPeRxBGiT0aQDxrGX4jO0X9whJiI4Uwv/kQEWGRD
pOp9dl5zb7ccadiAmiLdQGPiOD+uA06zgYWWgco3j9c1w5OM1YmDKWcDFpoYrpo00FgAbzj/yF97
rFirhH3DXlJp416eW0br7GrcrcePTAk2KUkfDOxnTQV8Fjp6qN7Kim5IQc6e2dwpsmWorRoQiVyt
xpQeCezDjp5hnPVsuMloodCR0SnDp3yIqHGXXT++jVr8CCrnlIwQX3HDpuV1upDzc106h9LsRib3
NYvdhWsXuyCPcPmwD2NTPY1OvyBnt/KAjWrGqvT1xzihPOw3bk3VeKhWdJAvQ76LVoilC1AVmzVO
TMlwtfCEzHp3kygTcFaK4G2zdB5yZ7MyGNvlBxwQXLlY+DFm68xfJVc4UpY/27gcMOE+F6X90Abt
IYU48kiImQgmeDI882aJ4pU1cR4gjqj9z6kjaZGcU+FwQk/uGJTmXNqapMAbelqUqs8ibR9hqewE
HPUUnnoCV92Br27BWW9NcrWgKdQhoKwXLjLlnkNlL6Cz065jsjuEolhW1VMDwT2G5A6h70KLGAw2
GO9cc3ZVz2jDfq+esCTCe0m6AdkrAR8+lAkVCYxPoa7EsfdaSpR8pzUzgySGC2Oewo20eAQ778Cf
tyWIPoZIz7FyqSAnqCDVKzmFGudcwa8PXH+f6NprAteezC4zwX0hoaBBvfcl/t6Cg28ANNbh4vvi
EtFSRovtyoGaP4JMTKDo0xg/F7RVKND1MeNbcJdfe8jvYe/Tdreq6AWJYJ0hlljiT8zNMSX7T5sJ
7P4ieTg9k8RaerTCAWueuwblArGGw7UAWzqXJfdYSReYjC41lJ4ubox0Mc58mqGnH/cAPLmm/gCq
4oQzwpZtlq4OangiXZcEdjwIcrwIVDwJLLwJTKnmj2FZ0vLN6SQnO6yqvxvpZ0COochhArUjVx9A
9/xxj/9Bhg9ChR9CjS9Cjhq4xCfBQPHInMapgYYDYOH6mm6iCWcFhK1VsSgR+g64LuTSjICE2wg2
p8GVoaXMJ5nbJr7T2AWP4PnK8tpNm6b+GGmcqAGEor1fuQY2GwrFHpqFyO+Y3BJKKBgB7JrE/02D
SXQajC+Pv94VwacDTcnCUcKyHhn+ElHK/BfepsV3YvKwtcKHIpC1KXwpZMtLhU+FiV+FoXMB16Jk
H+NkoSGq7Xt71uBwgW0rix7HC47CDv4X+GB40g8DXwygcxbeYC1na0GN0ngbPVPyeSGydjQgcNGs
V6pO5TJR6BaP16Virgvvl2mdoIcvPbw5FPXTHtidcewI6nrp15+0jVHuePd5/TENgXnUH0PcPhpc
P/CghNzigohHYMe6b9JmI4rfumOckY7PjO9aZdcL49+qg9Q2Mp99UtQZRiMVR7Ku+aX6F4syYwPr
nMoBAn5kaNYMbA/GlccO4xKV/cDFyGTqQRyTzMPeRKigV9pkF40G5WleM8vNxQ5lYP2q2KPQnL30
2LLdnFQPoJhGs8ktVBdW2YnD7LVNOhj4XByj7wLzFZ/8e8LJG0sWix5gDxJ0RS8OLeJw0pLAfwUx
Nh85NkKpmnso/YbpN1ThuWvPhY/lM1hQHzxoKDmhRmfcUsChznjoJUd0lETRljNaCmI0YB+eGhjB
oEcB1z0iUKQul0UHNGkHorSWrFIXaGnJX4gkxVSTPFOddI7km1qATmEMDJyjaMcBgTqCQtVZ30Ad
U9SQ9ccElAEHv2XvevNh+lWBUnV9bauAVg1BrBIi1wLkavuL7WTBMRn/pHatgWXNwLN6YFo5HjLx
tBcTfGsBxlXS9gTRFduwmYaPFzfxZVvv8gpV1pgtgOUvRrI0MYdcizRWwuQgVzjPpnaeTOkyTzgX
ADcvOPWYQGZV4o+PTRjo2Q4ELXjoFYauHMUJvzQtSVJtL5m1yVDuKkmx9cDZqpJr2wK4tSTpVgV5
O4G+bUDgBkn3FkombgccF+tieWN7TmowDI1QPxzJ0aWNZl+xNmNJ2PVB7QaqeA8w0XZB8OZTfzOa
L0OSeVPJ6I1/t6M41jp97gXd9lYf4I4YvQe1Cn7Luk1279HblJ6yJKW+bGIeyZ0upo5tZ+ZxRDdW
W2ePCEZsYupH7Xufjb9j8nyZ623yqt0Jfr9x7R53MVyleo4xxajt2hhgJ/tl21LJTdQ7Ovp16saH
JGiupZlzMyqaX727NUr1Kc/LT70ZXtW0+mwG/6vVm1cMj056iSMGTagsn+xhj+WpM/2VL6THV2TO
2777FTRcp5vWRv1N436p2A8f1J7Sq680YmBNMQ67KhuuHMUCribqewf0q6cQ1Su+P6/AQqS99pFP
esPJF1GLaSerYkR40mbWi+PUu9bDZtUh66B5HUR1lPZugCq4p5lnPli4FJJrNOc57DKS12QHs0mW
F0SbPY3sZYbcN5RyH7T03hrjAQr4Kik5Z6nhDR7FtRTdwVHL8+SN9IhP5EXGXZHTvDBezS48xWFD
myTXZYT7mTErshz4oZF/a+3GMqerkJVBa9pUQlxahW59+hC7pP6KfXM/WemxypttAKZRU1fuYJ+x
JttYBg/pjPb3ZKjfSl6+VZzWVS4A81Gn6lmEJLSnpCKm+eI4DeK5FfZXhZjexVHAouGr17B0Rvoa
60jpG0/RKDTd0lKl4UBwWcDfbD3U/K5aTVtnXXHgmgtdIMIruADT4fgJgA5S7GA96zZ126ua23BX
9GVd0uBj9FRBCl3IpPJ0ckwOx6aauth8pDuda1hnyZ3DzY51rDervkD0UVpwI2qDvVVNtk6pYQvZ
eketir8HjevMc1nqDrddFREPrqYiBw9nkttNMucxKlO0rPBs5rk+Gpt+Arur4+Xwy2+//r327AcQ
+6+yN/Sn6M91EJaaaRl/iO1KO3P8yO2rG3Vjyh5e+Qj8alZou584Q8rY19/0eDtSXy7PnNxfo/w0
OTTBO/S2wLrzXnSqM5X6izJT2ciyVlmc+Tc1AbJ3nJuL9htPYvXS1pQCzrZ2MLRdUBxj5dug1hf3
d727lyi58leildSD5NPnIIDZ8WOLtVk9TGdTU+XJH9QFuEFa4gsUVggfC2r/QDre119q6iWO/gnO
wI+PhrejWGepK3ac2n0IZaeg+LgK7OJyemfEvmjWY/nVFHcjvI0KiY5zRBqN4tpP3e+u81i5uQEH
CeqaFFi9HvnPn2H//7YTw3Msj3aIf5pb/81E7v/+n6h5/2cLuf/8O/9oxdD/hr5SgtSkgFw1+G7/
4Gepf3MNzdBQfBI6abT6r1YM42+O4bqWA+CKvgtNRSv6j1YM/W8O0GPcliyHfl2L7/e/aMX4mef/
tA54MExiLFtF/An6iCzRvyowm1RtBjqahotvxd8//OQUVyYoc7hmAMEe03UeIOoSBahtZMvc0FV5
QU3TcZ32FLzHRKMSatRsuAkphU624VrZxVTYGWjXSpVd6lkJhQLiQe3cI829+/QszBKYBUZogZNL
gS5EE1kh+uR0srf/9DL+h3aOPxSm8vPptm5rEHPJbuvWH+u8DTMjMzSKEH3Y3gwzeK86ZBxa89Gr
wAT//c/S/mBc/f2HGQyiyvvRiS3/OphxNQB9CXuqFaRFIOPdqrgHoay+AC7BI2t8kcmEpuAHD6oH
OLHsZ1UQvppuv89gEQjaJIQGt25Ixr9gkv2hLf55Ms8Ea2W5ILi0P5Gv+CfUJoZq3cXuCNwIx0O9
XkHtfXdQUqZWRx87WtY++38YEUNl+toWg2+bf3YbtBl3n6pl+DVDx0vI5mSu2dBYOvYtdZMF9c8Q
5UgpaWbkBdnx++QYpxzll+xRM2wbfQ4kLJH9BQ7V+kPDLkfEgW+tOroFQo7V96/vagK8VVog3i9a
uG69bIEa/JS4MivekzItm9dSiZ7SRD3m5G8i2mDBHi3iBCmpaW3JLMpDoHPPKEPXJORTJz2oFOMc
8K3p6G3dSXwEAygNPkTCSV/28Hqdc++94VBwdvG8fgWI/pD46UE2D48D5j8NCtoeubW1Dkz4TRCV
ff/mGAauEc6d1OLr0AYPAQUhH8xfSR6fkBav87rZjeMi+nDrbvEX81nKr/8IDowRYGKkqgZj9Udw
cGn2tJTCaC+unV/o35yaYl0Lm3suOTGwxLKt2C5gVaTdLQmD1b//8f9TbAIjSJIJ1oABkO2PtRsk
GEtmRd1dCuhQLpcqCl2wm0FBD0vdTQ+5kxz0ES9Z0u25qH4eza99VDEl8tfvnstqgyZEqSGMQU3P
aTvmFVDD2YV+jrrNXtSCcj2+dR2+ByMsPjOyUB5jMk89sgzjv5hzP51Rf4wnAR8dPItBp5nojw+U
FmYsuEQ2l4gitxxEw+hvTtJS04rmeIbPzCkFTZhf5PNxJriEVbMThMwKg5gsG1dNLFBB2nOXhCVS
2Smo/6o9iD6u//7SXViBAALpzTGMPxsC9K6sDNGY9SVz4aQixcaOo1rYVBYNJX7ivItlOh1QrXbM
PBsxck7bxriJ0l9h2T3sLF/rScC1V+GaUa1ljtcKyKI7H2gVgv44oVaRBkOSM5JE3U0yrWiPvgua
ln1luMVWvdOMdpdjK51Hxa4ezZ/fb5Ju56EFAlCHAFJZC/SHGuqlCNQLt5zoM/Ddu5fENATlF435
6Djdo0+qdQxQTv4Q+ME7eCa1T2NHyNdmXrGuKBTglczlNT3UpjjoaXriBa0tJ1+7SX+TJ7Eh8IH0
4F3j+Us53u3ozaOaGMZEk68wrau1WbYPOvOp+zU74OSXqPeXXHU3Tkmmqw9WYzHcRNXdZAEmyWCz
pfURfldAxaXS6VwuELny5SEKyErbKT0ApCBcAX04RBYfX+7M2DEmSndT+nbnOosceE+oWBu7qndy
BcSk8iOy0Kixbm3X7Jq8XDc2EJCecyJzuqyzQ8QD6GN2kQ9qFPWmaI8VlD1FI29lJp8g5bbqoC28
vLv1PNC0YH/DkKzgGCiRVtFnrmEAbtm4SNokeLhjpItYL+gBij5DUA8a/mxywAM12Nb9c+gUa7lu
QwrpVZu9WXmzw2r6Vo7JQUVx1UbBToHJUPFonP+5sjr3Vu0fCtlBh3clXzQXxwXNQRtsJZeTla/V
riR3TV15rLHFGGntoG2CCUh4n+cMoAwI/RhvMgUVaU0QsMOTaje7gfFnuh8LSo5mfjELnpY5JqcI
SGKgfVvyk/exqHdcYje+nUQcWLB3/JVb6a42lDtNUHf82A5jnF9ajx8izEUHT0YOR42xl5zm8nXJ
B7WEjoEq0pewQuaJO3merZPe+anoGfxkOenk+u/pU5e92IXK4aco210Qv7b2BCvZNTZln5zGbrw5
fQNr7kZ3Av2yqz4Knl3CmU/Pvfz2XYW0JbHmWZGji8oPcj6SMLtL70m8fS+umzyF5dOUKb/DJP70
9GdhJFzAjM1oipNNXx19m6H/SJRkbTHe4qsW3ZaesrUcSTREuFacujFcuWF6IErPo4YLEsC6hEyY
XLUFyZY8IF4S/Dut3VVEXrlQ7CmjPYIFxuHOhQMlF1LYM51ZGHKBCRKI8v+VeniUhr3IiWmW7i+B
pu5ACCzT3txY7dVAryL/mpzmMc0urQ25FIaHxvyR86qug1WaJCctzt8cL+PVwNXgfct1alV00AX9
w1daykgJbmbZRzK5zx5IMVsJP+W67FCqyc1DD9O3eIhP8tWMRgCEsprLf1yRbslG9Y1ztMSidKTQ
AOMUJrp8A11tb+QHc3xcxVl0kzQABVg7F0qzK8FFOw0KDEYuN9ono1z3nIFljAwsJgobTEsBYYqh
w9bxG2IeUtT2QgZ/Obj4lG0SQiHsiXvH99YqwkVubyZxLsx0HfvKPGL8ytFf6oBZrJjmNDgM0bzs
q0vK0aBk6emuBWAICggkwxKRTpQf5IYY28PCG95amLmC95FW4lTx0czUY74imekechwcTDhBfq1b
Xg/ncvyHWJf83qR794iYGofjQ8ZGTD4PPdXezk3f5CeU26ecBvITqJW/9vwLbmK7MWPA+FYN8bwL
nIXRwZLAK0I+p8EgyvUYTPbCVpOTSagIXEFnTI+JsbckUTEbB2Rinnc307+HdzwLqXFdQntFnFtA
QN1ItK8MGnK/lwFlgIrSsxnIiW2N2VuLYjuEbhfpwBJuAXCGyp8FdXaBbnQyiXN0ab55FtxRAqef
i1NI/TAX/XNTJRc4mMEQfGpyoujVIwmzQ+FAYMydO3C1nYGsLc8LaPPi03e5JNWrIH3I1d2wKmy2
k1wot9JRttroAMSK8XMjxJK2koHHoKyAMd6JBVc7SPiAwoSVtk6Tt8x0Zg64MCo5GPatAuurctal
iDagal/Q6WygoiLdTXXIjs4ph4D5c4WbBMkW1dz7xrPJ77u6+Ih5YqMJyaWrHyEN6fQIUxci0VJU
uySPvtsi+Qgr+xTquKzIG2CfHWRIyWqsGMbW2o0cOSEs1zg0toryDFfiCxXMXH5fj0KvGPcmsJd4
sH+ikhkGzxDT14rn33GyyWj9sbeQBRYJTfOjE3zLE7adO5juBd9dZl6F1oMBoqLc/pZ3RV8jISI4
ZDu2fs219BA1waonTAXuSJRhHkj+STvhZkBuiqP5DbD8hsYLTiZ5+E2LLBuLcoCUfpPtshIsM0XI
m4Jm+iCVP5MXsyE1+llnqC/RNHcimy4tQsWE7CQOgOFXPW9C518jOCmyi7kBPsjd+cBhy9chh/pY
jPtMVX7Lc2XccxqwR+uQYT0s+EtRyQ/Tje5lUsp7wS6sVuPKSMuFbvc3zS7k8ZJ2P/gh+M1FszJ/
zsmrZvqLnor3OEreS/TlNPzeMnPYibh4DbNp3wg/mTvDXGj5pbSCb/nTBQAQRZ55+UAkT99rh8wO
1VitBt8Co1iLM67lunOSxwWKm9/yi4spqtHd736uomEZ0IzYw4PODJj/XTRB3r2GQ/KOwCNfFAXW
y5geMAuC6MNXeczGQcXko6Tn2MLV8Ydk1DoniS0Ya3A3bdqu9LxZdfgoAxaep7kPKK9emWz/BoTI
WZzH74Y1vSi6dUpdihY8n1Q+DR6HOxhkEAQVK32XN+ew5/YM+3kWy4uxGyv7EmmR5757eXv7GWpD
GV86F926QTdxQGp/KqJv2yCdHiAi77qpn7mJtTb9I901SLpDG2IzUahqou+4Fe82MG7FYRQzmRjw
clR5fXuTM0aKEow8Y/3sxIQ1crGV0yY1aWWwQL1yRi7hDw8vXeyiJTEx6RxfRJW+Fxn1QjkyNb/h
+epLn8WLpqWPlOSy7pOibjSUEAFF4V5s3Sj5Rvp2Hvvk1sd4tarP/rSRR6esdu+dE32PYXGRJywj
9O/yuJqECW1MxlIr+XXJ+Vd+i2SQfQxduQ2V4CMYIUdX3p1ul8IZEU3XxZsagxULSqhXVrInsZ8h
aE6jcVNN/kb3bpx6nlJI1FDUIv7FBb30tK+yGTCq5LyvMqjyiN3pfImM9bZHHkimelT4RTbfcz5w
IZ7psGiMjOM1Dj6cyfLX1LXpX8sLKuoFl0SiUEdD010D4GmhK5jJMG3p+SHS4je17ejviqJz9IYD
7rfcM34eSZ5Y5ANoGIopuJlJspiWEIIJ+VOEgwtd04ALkqvcWoPYWoZ5+TwqOpJ5nhRwIobDA+60
ybLWYmLez1aVvA12/kQn46JsC52iBkKyst/nhn0Z/X7vUXpjX3W+RdEVs4wc9ywWYITcg50Cn4yV
dpN7zqtmuejvzD0ao7sJzrzOXyMt+Kh15KZ84rPbBN+5GtM8RC14qn6xvS6MJHtCakJXznCQHw2f
6HpWpjZlcPqqzHgRJciG4lS5UsHbFTLkaiFfomv5LdYCisD5RW/4dKrYK//B3ZktN45kW/aLUIZ5
eBVniqJIauYLLCSFMAOO2YGv7+WqyrbIuNmZVtZvt8zCqioUFEkMjuPn7L02BFTabjMJKH38Zcfb
nsFTOoSPTe7hGtCpV/m29YBmlO9/JQGEPAuG8ZZRnLTZdxi5sQ3lwlKXiypJVS2lKhxVE7V5eY1Q
E/hRwyOU3xfwKwIqGgJtr3gaxybeZerDw/W82nZ+nWxW9hm8FgUoailG8+xdROP9II5pI7HnUJHi
15B3MwIbrmx14oldf1SvH0Kol+O8m+R4UK83g/yrcrlZZGkttCh56snuKFHRYd+4ArEAdFydKnJr
4aFZtyFxT5kb7ts42EUT1+j3dTEa2Zc6GF3MdtR1t5n2OhdoXXgUfBEn/tWV2TpF0W+Pd1nIYVa7
A4dCMtOjL0/whT3V7awtwl/txvmsAO8OnnXDAxyRQ/joF1zAilg1ajyN4g5bTnXNI1K5yKI8mRGy
/LmjASoOGQacBiPdNBdXVRQzvr738X3lD3zFjfrXIoec0pnjbQz6sgw4q26YXh12k4WWfqmDZXfh
neGRYyD4vdWYf4G+4u0L4pVnfx9EWJwLJ/9SL0nD+CUZro7g71oZky3NiRsT/mSfmdc+W1BDkdZ+
Saa3FQapSmcqWYkf9myZ+Ke0LQ2RHHcxQFYLRhiV72sV4kDNIy6OmDJXvdgI3giCu6Ca+eor3iP2
eyYTRGgtQnToo+6/Ay1+nWFI2Vb89X0+9IZthbrhVZ2Wn8mKeVDLx1iyjPCjOuHBxp8R52YqtJ8V
2ym1V0cP4MdYIVxOzWD2F+Ihl7XIiGGlRw7F1HssunRpZJIY6mxV8hG5hBznSDcvaMEEqqtFHYFM
VlzC2UEt/7PCV/hUfXmLoBJSZOXHX99rRplXD96lSOeDR6aiYzqrXN1f6kVjT7eblC6GdDRhEgRT
joohY2kqqI0MelJjz7KkU7kF+VVVBgYXaa0Hj5qbn1zaAY1/zIyO29ZmSk2sHlqIlJvUjNAIoAMh
ZPQquCGGMr9DHXk7mwUp7Br3ABzA6SolGBB2c12YfcW5vY0NllsH7Bw+je/m0AQdHhFl/jA75nPm
FgietUefGdiNNw8bUUK5Vd/jezkxCI2Na9juRPOBaT+qj5hNUXAzJWD3isJJuI8DpohqIWzb24jO
Y9D4ELwBReE3Cd/SHiFEH0BikFjAt6aI0NIJlSxRloQzcwnpYT4u1QlyWB3GKr1KBwJgwp7u3wt7
T0J7Phk7Gw2AFt3VcD6+r1VVsIctsUtz3T+XfoHLX/NvQNPTCfnPcydP23Xtjvfqn6Yl31A9QdQD
yTyFRdAxshDPLXLmpRdkSHXi5iiMmrb8NO2rejob1XiiW7ueXAfmmmJmm2XINnqakMYxfG3NT+ki
qIvMMOBiROlPhYJWaeeExd4uxdWzBqpltmtsCQUazUwXm9D70WO3Er67cRiHZLN8EHp1jtmxjfrb
lGPiKnBBpk4L0RiJd+Pf8ggutx5kzKw1nucIUjNCrieW+0XGdDEs5Yfjxuc5m98k2cDEHrGmY9Tk
KWh13Jo4TLKF3PZdTt56vAk6QZfpSZug+ESt/zPUjWMQIYiPJNpws/IXMByeS43LuWoslN65oJbh
5ymc12VLNvMyLmiETd2D8BOEZRUUdTZHHQiLnW5R2aZhtI+M9OREwN4bn1odfsBLEep3ExNI24mf
zdnFhBOz3pfGXR10BvXJBOXH3msak58OXoQG0pPpNEb3quP5wP4BHtlySBjBVu5HYyD4E03/bgQg
2rMgOTseW4uIVtmIF8KpUgkeGd8k6h2L0u+NW2EpPQZIgUPh79AahAy/UDVrb/fbhCSyNjIehdAf
RIRZjKVAmcQc40YHIVKj7Eub5nZMsvsqTfax2Z3aNbNewrfN/pxl1d5BWER+r1yeTC+lE9Uhwhn4
FQn4g3hMH+xwQ8wyHp8QkSO7BNAxmr/P3OqU9eKTTiEdsPuxr9YJtC5KyW3hdKuQXl2ai59xIZ6q
Ml0UWnPIunydW+ah8fwQdfjFa0F6RIZ3mKry1RhLjcB5/kaEZJ1JD9yhfWu7KRxRci76/DSLn5oo
ILmrrFbbgilMyFuXJyvC2s5slu6NoHvPbW1cNsfJ5aRCUeSMZu3OrrRdSaIqjI/PZqLW6UVMwQH0
Ofd4ekl0qhp+icQ+dZ37LJSPqZhf/bJAM2cnq5GmgTuQE+/qizCzeiAr0SGLyXUe5cyWaKZzKxPG
3ohtcx2lVNffzmq3R91mEhaD+Qf/VY7isDUJdhvehKEJ3EMZuk3P2ITjtGOieNHin2wdZkySbGr8
xDx5jvtmVdHFNNVmELVDYrbnoO2unjs8A14kqzTKcvS7j5EMqVv1ox5o1yIYClTGai+VnMaKp0gA
gZfyWUhtGTvuwySmi46yzpwedd+/j02pLJ2JvPUqjWe9TQVAbOXUYvYOJhCZHYmWqasU8Caro5Sw
JSJUKlFQ3DsGqO/c1M6gfW5bIJqWSTw7wWPSXSYlXYW5Y4yTURlXEuMKsdnuVdjaXSzttV9KWhuz
Q6pxHC9S7ia9x7JYivElyizCMuqrwH1Bulvp3qRt/1oL75Low4+OdJqbQfYPnhLpS6hW+botdW+j
EUxHdSk8NJ05Qhsp6de82DWLepXaNH/97DW3wj2eLhrfEYu8e3Jb/3XO5Ymm68nV4KnGByl3pi9h
DUuk16zrxFdYcb6uHLkxlfw2917DFrPkMCDWrqX/3DlK04FryNdZbd04bxffhPBYPOpJ+goAO/B+
giDOMUHzzDVzb1nXFGbOQF3BCv0RLeXgHslKjJZwc54SfX5qS+OgeeZRf7GSgQYE9U7eIJdrJ3VN
F/CGE+Et2QsT0t1Fs8Jk5StLRPu5INM5gRqvm7Ha2LBAhPc2JUJd6vnD0FW7xCL6xRnGHTJR2kyx
e9uE4XNQ1nQXQsl2ml5Ok30WXXtNeLlsXwlePrHfOBiivMSB/yoJqL8Z2WEFMQXrHJ3iQn+dR4n2
OL92dXisKSYE3eFRRy8nja+O8tx+x0oAMn6yn9CqnqygRxs97fB04DxCP+WO1sEK8BXNefvDNKd+
pc0xG7/yKQVpktcFyMQ7f9AUDc37ctDw0IUQGM5BEHcZmY8JZmVvkB/Ccm50qLFRmOBmL68j90KY
FIx6JjwcrlNNWBPUhFMMa+kHr33ZERff6tyRCDyzaueAocHuXq9hKbZo0+P3sc2NTWBdTEMcWisc
1GwEjzeKci9mnDujC2r7x94gsRnkhl4V95OhH4ANf83xR+kgzQ2i6kdMivOayHGeV/ji09H/UdmQ
f/3ZWRe9Qv/SKlrocHkDAuhvzLZ49Xwf+ZQePPX8xJbec+UxEhGzdRM2FNXk43VQRjVtIEMCdbwt
11ZI2eUOb0ZsX0WCG4t82DBJ7hDqut7w4FJXs33vEq26mSvnjUJbxcodwb82cCsAwziSu6sdfobV
Ptaac9NBi/Jcj1mONZ3TqthidFiYfYfJOcVPQ6bUKWF5c6n7CMrNjmVonguRPXVpv6d0XKl/oLlo
9BoHLrZt3gyuniGLxQqCBbPV7DtjsB5bFxA/XTDW0fAye9VLrE+XMgu3+EEhhTvaR88lXPl74bH7
KbXy9PfTWPMvBua+hQfDgn9oECP62/DSEVnMBCruTqpxP8riIBWnxX4kT+akxn41s4BIWt8DNbZA
LzV3ikmSLihe1ReWKYR+Fng3HpfCuMv09BhGwdpB3sXc5fuz/q+VGblIfX45G/9DY7SIk/c/aYz+
/YL/CIxsZEQedEo0Lp7he/ymP/RFQGAtXzcNJvgOudHIUf5Avbr/MnQHjAkxrN/yIn70h77I/pcf
8B8yNRGxGPSB/xt90W+KGPBt6IscHTm/5cCaNH9TWQBplmzR2u4S529OD/qpJQ6+wIDAcMEq3n45
KH+h9fmrN8PQQ+XGZAPvzW9yhQTqJGmSU3cZS3YeRr8qcm1fUomigV8Qg735+7f7C1hg4BroSNC2
2JbLofqzhKSdNaHF6YSGxaXKTs2V5611nBV1sGsk/A7XxX/K9r34pyg/+6/ki6hYCdPj6wZE8v72
1glO5xwQWnPJK9QMjML0yGMlUNvZ8hDZ/UJ3YMLR0mni8RIFNEli1rCWHndiPA1N+yiJqOHj31cm
XJhAMvLVMRoi4zWls6JRXS8q3b3LcqrJrkz2djKKm9YVAi8jkgS/uGTyTQ34h5lxN3OcsBcwUOjL
zzcxD4fINS+dqnxvTJEf1VCn0OpxyVRnTwRKsnB6y1ylsl6HvvLE0o+yM+wBabsvBVuSkI6/avPk
KQ2M0BUHu2hvsxq9ajklmzHMjo6uCaywyb4lHwIknklcd/rlVulD5NloVOVF9/uXCVhdotfbZHhP
M8IXawd+dzpjm6KlarEkh/dePK21vv2MEetbDcr3ojjBrvwIWtpGDG/K2logYMXI59xm5bBrg3ig
erM4QAx81MA7n6zbMrFevdxc+/1EVizfFwmmOM34aQbTh4VSgvls9qo9FAwz1lEIb1Ivn9RfKiGP
sGgpIKzJbXQdTYA8y/3MMky2TedvRkYnudfBdMiOrTW8VKIAc28vSiJaIq+6q0lWtzryBcPHWPLL
HTctGF/SIFOt5iyXl6FQnjVGXDkdATsYEEJ0AvTAcx91265+ahxrIUFPmR1yZdCFWho+TkQuYR7a
w2q9d18YSbVR+mGEaLwTsbEsNmzDwdAJYv9US7lR1xuy3+mVteDvqWG1anyO4vpHCefDCra2eFZD
RbK5YLCQfMawUmkU1KBfDfmD0YVPg0OXuXjO7Fep4by8Olko8p1bw9cOsayWauSthBBqLFkH08az
kJCrX6sHkFwCGHLtLrKLK2EY34IJjQeSkzyo2bp6iZr4zpSFhOcqKYVqdEJOWtS0hpPuK0Zuo0bP
VZ8cmxCx2ljQumu9L53Wiyjky1ATAYRIAURcUzk7dU2r6wOjzikMsAOPBhkyPI89hCPq7eamOrBl
RXcxcQJUXpR+49fVqjBaEoZ+tHBdmM0pNYHqhq3t3toq4ZLqarpO+hGPFU1j5AQRGfY+Vtqi7mCa
JIxSq+rJlcRdy5nWq9R8PALmo9UGb5njY8ExfTKamCu7szNhfAyyfdmdmdFpd7ItPkMEKGz1jLeB
iao1wa2r+rS+sdI0uO0cADzByPbF0ypMzMb7HBefqPwdUpzDx4hgyzCrg0WaWS0+3fBS6o25GLxJ
f+nCfE3WELPcGpqXLX6oP1VdF0edJWlT5YW1tQJCSizHuhpV85RUhncVExYbN5TugV70wXAdOh2s
MQboB9ctz31RUP2m2gHp6H030iANSmaYlQdGrLJKkASIh+z6NfaHpTENtz7+oVIfT2o07g9cpsQ1
trnzA2xkic2OfEqR8e1SmMCybtL7jlSeLPDeBl+XG0PDLVgZmHRj2yQSCF4iqeWCxJIMDtYm9INN
QipxlcQ7FjlLqW5M5vySGxHpybf0KKcbZ2DwEzT1Yxw1WoCtIfwK2MbmGTKbrjh2A7fiK8nWZCyS
bI4RWE100h6NxxAi6pCrSsuXHas21tq1GoWmLQ1NhHdBOTDLvE0SPGhc85rrLqitPySuLP3setm1
GAOSI5jsea57afMONx0WVrSeMJ9ZUWu6eOXw8t3cM6eCxVjPyIiaigts1vsqxgZUmHmBlF3/DPJ8
xFe2nTsFpGhDYh8o9rK0K1ZmqW3ysAFQCHj+JqhwIcyNfgceu1lyzi2mfZfBinX0LtZ75JUd4HTs
Rm7rPcxmTj0f/4gsRnmNeCEOrUECEsI+JD4i7fmkQ0tuiPFGQCNnMCEykF8b4QPk944aVrOW+KtF
NdCKNru2JGCQjr/ABj8TTUgSw3zTaPbtYJmq37h0G4eYJ/wTntm9B/1TbNtko7nH2pfg4Ky7MKPz
p9pArYIsvcWqn6YHNsTTOUT+rBWffYRgwLNfdIQ2g03aoBMOX5XpK7yDPtLNN09OZmxnM8T9DJ9G
846RQ+8lTNTOWJJy7a7rcrDAswF+aq1Pv50WLWf8xnQxakczcro6A6uQex9W7ex7wnnyTLJ7gptT
TPLnYNGbyzskwQH7m3KmrZfmDg8ybI99W+BC6p+bRny40/RTdtjTySm/8UqP+JdR3M5nLRdrwN57
5YbSmmyHtoFp2x4zj5c/tNGIzVM8ZD2NpcgenzC1hzyZ2Ck/tJB9Qms62rG5a/PxI1Nod2ntMTi5
GOHIKQSkNbn4jNzEfMDzcmyk9iS6dIN3QK+BHvVWi82AMD8wsGf0LasYcIYeQUMVPkzQhHSCG3Mo
iahtHuwpfTESmKYj2+asLta59zhX8cL15TroPmM6kW0AdgxdCACiDNyGOeSrxOk3M+b9MX6Om+FT
Z0sYr0d9fo2idE8qykbo5rTMovDaY8GoY2GsROGPNzY5Um3HDeBKXBZqnph4A89kWG56SLDrgJeu
Y4kh9d5a4MtPl4gBiEcy7Up5svud6vv7bOAzJYEV9wXe0zxgQJxb8QFN/41HYCQ9Kz6YfBtB+7n4
F8edRlantPtPB1uovAT9tA7jivgnoEdmpS9nt9D4EManSPL3xkmwnBWXqsV7XMj24JjibXTRu4iP
AD8a4y16mLNmtKrUWrfxZ2C2u6bggGg0DfT+1W6My8goNW9mGFQx0URjvqGdI0L9WEDTkT0d0gB6
jq2TXRUebTy9ucMxo5SSSIw6/Jt2Exo35HqdNQ0H6zmeo21FCI3RFHcjpkwsoxnpT4hAmwdlOjbI
QSMDFjSlB94xXkiCgZ32fWzsC6rvhdROhQyWSfjUR/mO18KGAVdHUVpOcECLMjlbCN/9biZ0zQFy
dI1jitE8tk8NMXLaAF48B4/d4qspQMRk6ZpbZGXCVY6wSicwlsnAxD/EFDUzkccwzmgKDDojsYLa
pg3geWFq1Ju7xmwXGthdPYqW0Vwvja7bFozExOAg6wDf7Dl3SsuZ1Nq7GWMWw61KIsKi5jAIlzFx
Xq5S3opfM0QJiTL2j5kyiQZQu2XCvEyJvVm4U9pt8zQhJKJAKx1V8Ew7215VKfw7rSOJrdcIca6D
vTDF/ZAynNcbZyUkcTcak8ImfqhTOhF5CuFrsnWEnv3eDnZTAOpnms9xWH4y8TxrhVgOghdC46hp
fw24jUr22D0sKDdEI9dgOra+pnqFRPLWih7SylzqJNr19Mj9NIKAG2+JtGloDmXOJ6YoBuTU4QaM
QDnczjprA12fzqlujB4dnQ8aisROb+4e/cgMllFHwZyn6wBMXJ+gTSWs0AcT2Zavk000u2ttx87d
Y1dbg2q+IWTmXtRodWjez4wepzl/rmvt4CYOcJrkVHAfzYqRNdA4G4F4yHbRwJ/hc9tWtyjtdAMC
jDrT340lUhC3eq0ak8dSC/CA0Zf5kBraLXOAQxFf+kgnwK7YF7q9MrR+RX8J+BD2Y0exIMDWT/Ei
HiK43Kty6net7m/7WX9yhZYsDAsydZl329Efnj3tJewo9mLjUYaQOohzxvcLuUTj5gXEpnSBAgpo
OThv0fBvIVqZqdDotUE6H+1+GVLfRr6GpG2csDXzQPefW3iPso0+1KRQk/RtbJsmk93Oa61CBuKw
oSwYF1g2S0NdIgpoE1x4jnk/UZyqQr71F1MZA3+MaQwxRe2hQGvzQEhqvydQ7IAHYacmqL75CfbY
WqfYk5XOVW0VM3SGiSYopWLkGXaYH9I2NYFFM8HVmvJEyW0SN+mjOKvgWfJOrkmGz4gJqKwbQN91
dC0LZnS+DkSnfaq4iUgOBpjylgOyGCUWUPSOWPQZZittt5ISQqOjw4ieUx+QCvgoKemIKcFIS2JU
kfTKB0jYcbIOKsz/YXlAVIkqb7yYmFNgSqzpH21V4WXiUq/nL4YiiK3Kg3PidKFFpdEE8lE8R/ha
lSTSI49XzvUmIZyNI/AZD+zN1JhfeRcKn+0XkhSeOiuBZmkqT1rlrEHf0VIhiLc4BggH1LGKJ3eh
hK0g0q7fm5c6O8oh/dLbl3AaXuidnhLqNEZOxyYj3JUwMFnqy9px5ZpG6eFbdC3Tr7DgvHPpdIa+
UbDPjLJQ98QxE/veYKhRWf5jjVoaq/XRZsRledW6jPJrWBVH9W+V0scfBnfTGmiZDCQWe3TJD65l
08gXCJ51uMJipb55bjkLYYk9o+MVOcUoPGOfC9N/UYJlk8EN2/mFiQxRbd1VxapepHTBNrlhSqjb
K0j7ZItHO4lXZrVj1T4QCvOoNtUphcnNPGqPGNTgo8dkg+Wos05mVt1ZfPaOD/O9k7Ey5o+JmrTW
yOQpda3GpYmNcjAqh2BV93Q0TS/ZqovW7Zu9SRrwAqu43Igse0qn/OSY+cEzy6cmtcaDE2UEeWm7
0Gn2rlP+DIX/YZX2US+NZwZpp5JgMjykOnNMh8tdHZPczD+U/l19/LJVbgUlPicqJso2afdmse9S
O9iKdU9fO3p/8UR5LbtO7iMmITPC90byZZXkBdHifWa2D2IubmdDh34Q0l1BI63L5sV0ZLbMYsR0
w8w4kiXUy+KXPMjos2T7GbiNZeO51wMoPEZBOKOu458rRX/vQBpqRjgSES0fyroMlUJaXHMBgcIh
OdNQVNiyAKTBTIUAREbdstmrD6Qkwl4Zi5s+K45xTLPfk2wzK64YnohVWjxkEx2BSCkzPGIZo4hO
0JBgeKkrZCNpfez4Bg72BV/JR3RDnPSOLxsSE2hGzjqaDBZyi9Svxz4Onu0wYJvEVYBMu7VRbDJ9
fvGilgBP0yacSZySBi/1ZJNGb9yIBFVF7JLrV+TTsMogeZaacaHGfQ29jRGGP700fhXMNpB096iR
qxZ1hbpsgwkXiUY3O8wO3xpj2gKm4mtgHJHDkyeJCmkaTO16for04ksn7LN9gIl3q+41Ae8nkxrp
mcMloicea2y51E2r7lBl7VDaW3Xrq63HMGo/lZ3As7qLmFGOke1ROmtlCFLtM/VtR9vcghA50YCv
4obI8gRNPIbHrGKhQpKaN+g3EACrdVapp5VxZ0qZDZLF12XF17fjwUSuxaPtJQJFU9PtAbIgKH8F
bG02jEw+WYhGNeTrXhICb9zwjTDScVYlMkp98BjN9NNEIxwF5jbnKq6sCZsxmWkMHRHFt8ZtQfAR
O5qD7UMj7r0diNCgccgW4BopOgF8KLQf9YkwetG9aB73dutvYiNaEu54pw0E4igLBvXxRTmkvnV+
Cf2HZu4uhhcAVy4aml9yDX89LpkQ5wS2dgMgpKj6CGbzqB6BIUMvHSgJR0BJqDpf3sQDDHBWS7YG
XxWBVzcJCBip69soglDpakzPB3sjXVb73rj4XFkiD9/rekRQTXdHSUxwB5wqlEpjjM7dTXhLx6CH
RGjtNPlkeqCyybFTRnK8JP5H69R3rt+8dC4y6aB+NRUVT9OQY1SmTqJpZL9g2JtMl10j6jd8LYgM
Gj/YYa5CZtoZbHy1fYAlyEbkabaENveYAErWIqbi+UH1qCyrjBem7PbqekvC4aXO+0NWGkul5RkB
WHrOfDdH+VMK6ymYTqGOwIkTOfuYXHiMePgw2HHZi65nA9SBiRvREUncJV3F7Ve7uyrqj17Ms7Kd
1CDKudVN/XEeaTAgzzxwWNYt4aQq+TOlwRfY7mNApKYVho9qnOJrgJrD17jl4g7sJRLeox/yRGNV
V34Z1SSoCVVRfZLAgiarEWQJCyRqWblpy81MptTTziBALLPv1Ypp485QIUY3SppX1k+aLT/6DmBS
nT+WneYsrDIB2dH81Mb6PmoDWpp81u+nvWoPK4/DwIaOkPiL8j0Yor+0ZnrMCrFVSugUtoJdIPdt
3nW6pCupNR4ClnqnWhZKMWYXuBS4FC3ImWblX8pI6R7p/2QieDSd8qDaNDQ+T8p2AuwPKNFc3WQx
RfnaCeKtmAgvVesMBVLa0Ck2efARWUa2DcT3Uz7GHwLlWRd1L0rAaLfhLt98P9ax38Wpc4VaqDq0
SZQeS5/jUcsXdSbT1GFX87Mvont1iCQxi8pBYgGplIR65GH7ohOWqho5yqmCegKoq2Eca5dzq6oM
c8SE5APcanu+JZ1ASoq/n1OoCdCvNs7Ask1bN3SXvaxl2s7vcU153CShl+nmRSvYpckasm4Z3dde
fl+7U7aI0zf8TDheclBqWdSyFWOsWdhiO/smV+jwwujoVQ7+1vI6hLKj/Ur/mn0+nIu4vDY1GVNa
lG5pu6DJccc3J+cZZFVsmRWGqvF6lmFoKw6pHcJBzhUT5jtZYtsCto3rEHJzvm285LavnU2SFW+O
0z15FiFeQUXCsGndR07w5L67DCVEexXS3mOPuG1akKHhjESufChbajYekYz1daak5BnoFF8T5Bym
QMHcU9Y3/TrXR0IgGLROLmGbWh6iBpE+EXKTB5rXE7QIIZXH1ryuCLlmZ5hzbeovOpfg9xn5Xzuf
DEgK8nxmTP/vSEqgZX0bJ8WfxpT/93V/oBCYLWJ8BapA+KNr/jKptP7luoAQXMbK//nJH5NK+1+m
Y7g6dlRqCP77l0ml9S/HCgzTs9AvOhb/6r+ZVKrh4K/eXAABGONt0qgwGuvkYP55mNd0ImOdq0kX
8IqjPXqPFQ+Ulizh+UyUL6PEfPnL8fmLaeXvPtvf3/C3aWVg9rNJdZSfewMkZe0cNfA0uKsfw2b6
h6Stf/puig7wS8yWDwElsrIyP0PVLHls2CMMt+KtInGqICl6lB//X1/t96mv3kclgsQ2P0cJ1hHc
BffEXNf/xBb4bVnzvw+g6Vu6j0LVNvzfZst+YWta5xnZWUGRfbzhPR6bismR+v9SRFuw5uuRKA/U
b5sRblGBl4YmIN4ydv1m8k/W6d8FEt+fhyA1EzqHblu/ozT0nkQm5vTZWe+CXW1Ny8Ds2IlUtwB2
zk2MtKyqtp2vPbY0gdkB7DS/+2QXsvv7g2/9xXEB+K7brsVV/D/H4GNrZiMjHfJN6B2Jh9j9WcfB
PgrGk9X7aJ6tba1XL8CQ3VgAyqdfnvcwgdOl1JP7tGvvShm8Y+u/q3J7FUVMizQTfg/hg32+nEz7
XgWcWkUHKbVetXq/dVpCBmNzH9XVhuSwbRh0S7wdu1Ra/+XInZw6aB6+g8DYcNRt/9s5HwBlm6aT
xuec6AQ8Ije+wbSYOl556ezkGsl6qRnzTS3Lf6ARKOrLnxaI77dm1m5QJfq+/TtJZKZZVRaFxYSq
wg2ZA+D34406rVHw5fnjOqrQYPGNUw6wFO4/3MLG71eXensQMr6BNAMxhfub/KYLRTZ0DJ/Pyijl
Q9LwLWTIDxo7o9Rc6/iN9ZlG5iIxx63qUfqogf/+wvp9wfr9E6hP+Msqko0ZG4PUi8+Vly7qbGlG
Gblkgul9/Q9Lo1prf12Lf38n1vxf32mSNVjshHeCtuxoT4G/prG7EPlDF0erv/9ShuH+1YkldtFC
9uI4Hvfvn9/NgNM6lKOMzi5W1gEKhJAmjjx9Z03hfQjZuU7zW6Tz1OlEOXj9qkHzljbVWhl1KSt0
+cqmmw5/i2PysZHv4NW9zFjyv0RrLIcCzdlgrnsOWe9GJLcDcJ3WU5VshdNuWItXzvhQUM6C/gXc
d/BhJ5o/BZDDgXZc4jGQJExPmGSqSIP+q7NzHPGq+fYmh6WCJ3fLqYd7a95amb0vnehebcV0+oZT
H20ci3GldgpDf1tZxV1Yi9dUF4dhjNis9Je0N1c20gmMWzOTlxadRrXTIF8pqQCJt7DnzjJ9Zyax
0b0X1xiZTZJqYuxQPhITU1p3pufuWoxEucxXyvEXwNOu+mZJI/sh9rS13wYfUC5D0jGCcOljzIpe
Y5IAkGRqznCf2NEmtOsVBrt7YAj0BimbK8F2WaEfinn+gb4OjoQ4q2pcTyaG1/o6hk5rd/7az3Zq
Z18dx3zeO4V1DkeY/ynmLMfL7vss21vAddJ8vDfZDjZrVaOngtGFAKHGKG28H2S2T2S9VdJ0vycE
CCYg8mm29t0qI8ECFOhszUuzg/UYxPtqbPfsqB+zSp6ahvCQgBY1qoggC2ntIM227Tt/Gu5YvJ67
zNnUpXcshmrTR9Mz06hNLnUwXeUuEc6rH1tvDPo4aj9yrfihvghS4n0BB9dO87sgklv1tPYYuznI
gRVzoYHP2LjzUoSSrArvsXHTayLtz+FDfXmdB16Dy200gp1buYdcT/a93X4kbndxtG45kxrPh9iz
YAPR1fcaXb0GmIbew1wNmI1oxZbuNPFbzlLxA7IyvKqzYIuCvaTcuoRn6KghDBt2LVg+ng9CdHdB
26PPqHe1PvxUDOraiK/WtJYm6HYxP02ju9M5s33MuHz27rL+s/aSO5OcMc/vDxjM7vtQ310N67OY
A6aN4HJI9FW/KYs15ijRTp36NpzQxhOSw8WNOP82F3f9kHyMltzlcbovfO2H0dgrNhJ389iTi5Xs
1VHKnGgl2bypX5lxZAHkPQzY0HtI5/jl1aEJx2BL+SDDbG8q00MVjaSvga+wpwf1/P4ms2A0cruD
+trqR15eLMZJX/ajdTS06NaDQDkSxhPgdlRwh8nN1g7Ddllu1Y+VsLzDBa+US+qCtMJom3K/KJFt
GOTL1ktIYYZmb0zWeUqDV0CuBA6UNBu8x6wDojmIl6KPD7YevXvZvLcy7Yp8axdl7i4K+zWa4ZPf
iVdYV2eb1neqG/d+7BOnpHyLeKfrxDnXQuzI3SlTZ4PH6QYg2NksXObsHvtw/l3r2GdTA4mfdME2
n8nfmur6wW64t9WPmSc8GiW7+jEXh7G6lJp4HiLrjdXpnXHsw5TTGOmae+7dY2BunAbzFGR6J6pv
m8q9m0uahghamb5uY9N5DzUk+l3+Vk4sieN6tMs7jY60N5BShK1fXQbuWN051nOQR3deBpEJg5Ty
pJvg2IMmPTWuCuNeWFP07wsp0x7VJAEcJP59uBluu7WKaivboxm5m/z/cHdmy60jWZb9IqS5Y3S8
cpJIiqSogRpeYKKuhHme8fW9wMi0is6strZ6rYeMvBG6pEgMDj/n7L12bt6NOR3GCm5D5DjrRntD
oQQ/gdGJJB6nvesF5MNJLWwVXb0KT46RItWvcudkx3jlqmNEhdr4iHLs7Fe3o98ZXqZLiLpVgelR
36FvNU17m8EwoSylTRv+esFnIbp7FAFHK1tCbua35fhihmbRZ2+ztR2Kh7GwkPuUZfJboKFzqUDb
LqLVymGor1mTXss4+U1Tdzsl7fts8y9RKofJDh0aRkqPoPTO3nZJWiyjGk2QqMp3GX4N/vQZonfo
enRT6Zwuy6rahzTlbA4fmmXrER7udz8LhsnRCRpGoloK/FRr+bHdAvouh9faFmtpxx+BmuhMIbVa
SI9v7CQOQiyyVQr3MUIuldjGIxLV80SMNZygGXhVJshu8twi0s48m4N/tUglc/GS+oG9TasW9PXI
p82taFvlxHDUIALokkH3NI+lF1zLLLzWRfVOuXZ0h/7QG5LRjXF24/xBwTQgeeHXDZr3SNrPUg4k
fRJ4bXxg7D5We1/Yx0Gax0lX6NABI+ROdvNHBjlYrqR5ZadY1tX7fEG1jXmWqnkXsbO1zWFvbudX
zUiF1KzeU7wEUQeVX3fSnauRaoXZHWHL+/wSmTlbozbO4cj6qRXOi+EM+pJd82veVwe/+JLtlvE2
w6fE22gDysPRPAI23Uui74YbVcBHWUXerqqdI8Kvq9dEV2vst7rfLOd/58nzag08STgisbS2nSXO
o24tfGe4T8xcX8ZW+5wlkq0Jp9eLfMD/xlMScWRHQbtyBiQNQYCTHZi7UItZdTbjybIyvLrAiFCZ
v9ucTKXgrSEMmdxT5vgfgePRLbbpgennYoSPlLsvfq2fRaYNi4IDNw7wcPgF06ReUi34TTuo9Vb1
Rml0znofyYkHEhf92/wBwkg/azPSwDPO8wIeONaWpJzrDMyZERBuGK6JDMtG+2Xo2mPl05kmDBwM
zm9MJzYnU7kIBPpBxaWitnVUvc+fPQVKMjvlEf4fS8PdhiAokiZ66gRmbuJN/rAsB5V3snngDQ2L
bQ5xYEI9wtI4uzJn7+rMc3OIf1N+tzdNPCcc60RZxzzkAp0XjakgTLFA0nhwOWx/AQ9H50XLomuf
WUd9ih8YzWULt4+u5Us96M+hTzbd/HIvjH7nG8UlltVdOhPRcGhMrxj7wyWADbg7B9jGv5lTvau+
eHcqBElzRNz8uQxGT+SgfpoRJLioYwG+fYNGIGiyqooG7jrzRtyeNoe2NaBFhJj6EepxDWvDnSW6
nWUTWu5ERPZYZLlg94uTbVE393kTvdD1WtCSYdbC5eWTaN1iu2dM5Mf1Wzw+K4IcImAeyQTiSE8k
to3uhe7ifUbCWTmhF9XjHyuAEm2ECAyq7Iq/YW8ZABwLlXx5xewWRhY1QIzL3E2vyu9qtN4xJh6n
uvkDY+wUli1WL59lpBjnLCbmIxXy4/RSOimpjV9Ra71PBimPQaIv7OTaNOp1MprHWCExajJxHfpu
6yjEbVNQAjN3JZ8s6L9rhpNMgYeL6sNt3ORPbVYeBlm8YHZ9ncz6bAYdBBCFkmiIkg1az9MAaKnY
qxk6HOXxRVLgeCl6Ye7+0ANbbajHzh2vdqWegjL6U0z1vnLdUx+pu/rR6qJnloNdlRcX6TXfka+f
3GoCuVPCO+yQRUQF+8u01DeJJI+mapdSIqfOu8REMzM8sS9f9brKmP7Er5lE40WFTee/rK4j/iJV
gVvGT/bQIWASMtvX3U6IaWvA1yx43uujd4HOuy7QR3uDRm4dAtR1X48PI3s4XUpsNuObpTePjq82
fpLt2R0QXuXgRtW1aZsg8jP5/7TAaRMgMtAnDC65KyCrxyWel3ajBsCwdv1QDc169PtNkXZ3odud
ZYfYg2k6syr2f/HwlnXOJUqZXVa0b+MC8pUv3pBe39EvIMCK0NEpuLiy+VM5DGRG9medX2yFM/16
GbqtXluXQQd1R6wtdlMGFmc6AUeCdx6mznvKgUlnxFhEyILcAqaJCyY8ZwQ/YUwdGA7OHS0Zelc0
H6eyiD6RS6FJad4tFKZT2J1E59iLDLlj1/0yuzpMM65k9EACySI0sS23p0i4J6crT9yjRN3mR9ET
ux0Tz9eDscsTHtlac9AFZ9UrYXc3ffpeEPEgTFAvzavwCdDNC+LMdXlyQ0ldVfD6jG4QJsh1aA7P
pSsmtD/qru1NtjLmR6xTy+h+QMxOvigVYXlJu2lH/1STfFOE3btlRhetfjXa/jFJil0IGXjSgo1f
2ue6tpeVTwSGHW7shl7+dO7qdDcRJuIRwxP6Gcao8eh5/hW5wR4V5wrRG30q3MX1Uu9+Od/kv13Q
BDwGk6BxMe5s5nLKYtDXameDfQaLGMHBPzA0iGwgt6WW0aHj8QunmwlP1txX+PORlS21kAFIiW82
guG+R6d0bImE0SaJ9m8YkpWBmc7DrbTC89wtgOpoKdod8ceePDRgcWkgxOO2mO/oWu9+ZMHgLteR
nhe6VqJfY5yKumnZpxja2qLcMfS1BCJgjABOd6pjIiKU+PDtnsIVe2RItHDZJMHGCENmyiRQoZjG
GgFs4sv604eNWgxMmRd6g+ClwqFq+fWH5fmHItPIIejfDCP4cgmVF8iKh95mQju9j8o/B31779rc
lHnds+sgVC3VMrbo1Xngvam8qlVdSZ3UBDZ73M5n3ziJ0vgVkyJ3pu7PeVP9pjB1GInUq7YoqOeY
Vi7KLOUO4+FH4kozHEm7ebHqiWDDVvfXadudlMAN2MELElZ45HmIyMzo91Ojmex9ZghAW//2PjFa
ZsKwWlkoajxJU7lusUT4TDpSjeehcm32SeZGlMAFavx9lFLOFx6F+o4JndmP0OuV9+CkGB3c2nhW
xFMKnQiILq7/oNZj9/YVkd0xFs5niDjbHjH8VmX5hYebR5d/LKx8i1L+ULvyR9TGk8+FGWUmHk3k
KW2e78QQzFGS7TadjFMeiieRG++NGyHBLX6nfms3uGOTQ9/2SN0CEyfLaO6wCJ/bAMemW+nWCsHT
VquN76oIA2zcJmwyTi3W6zeNWJBF3Bez4HWrCTQIqSK7aeakDFa+aYzhW/XfpmGVG6q3g9LJH59k
uzS84Lcg0ncyWrIA5D2HMENTzE5etlyenG4zZQdcqepML/Wgd4+mnxyKiXxTsDAaZgw1jstKWpic
ENalxYbDQqFwvjWs/hfPjmxGNPTc/t+zo2MY+l//DtH+56v+NTly/+EKA4Y2rifBpOa/PG7OP7Co
KQZD9mz9+jtDWzEeEoZ0dWkgRZdzP/5fHjcbY5ypHGWZgncVtvE/mRz9O6fWNegpOjYzKJ29lmmb
/9auBPmajyyI3pNmtO5yGqkZfT1PV+3U3JUqQh6L1f5WTw4NxJbKpt6b8TH1UBuklWbPSVU9ujX1
sphfO4VOuPSU/Fb4JJuhXUZdAr2M/9iWsN1bg2UXY6+/HMjH0Q3/2ipnC2nM0hHQG9qTZxqHv52O
/2ZURXv5/+7Izl/RxUo499wlPK9/t7pNfYZQ3DCnJ0v6P9ClrLVEsUTc11OrvGnVxViGvdj8Tmyq
lt4r69WoTHI7MJV5lL9LDxeeML363rSx8dpV+VtmtrtwCHrvdVoKQyrWYdLLTddycJRRPCFtYUtt
/JCNZaycMkRDIPRL1USfjmSbFhKQ5M6Hu+CxjOz0tUvQbOox72V7ODAoFjygZmxwHo1CkvCHQBmI
CB8FMdK39DGh2EONaRqFrW9pO4d+6zLO63o1hKRnzQuVUXzB2neXfcuhd1rnOtT1y5RxBut6o/mE
4ZV6Va8c8cYuNVyYEZZl26B+HSPzbfLkA3SbOKHHNMbCXULzvGR6tm5Y6xYkPnLmW+Mb9cI9MGyD
pTsdEG/Z71pJt3V+X6QSRAKrxzitf+Bb7TrFd7u5NwqDVtjtT3PJQbqlwSdqUJXN0jLm9MfwTrKl
X1h0d3DBt4os1/bh9qYiDiC/kWic1tZTafp/2qI96AXTgwqEaRTNqhKACN5c2jzz7R9U0pxtHvZV
q7aF4b4ME99fkbQRRwj38vg690p6n0STCaHlfHlLh2Mm/fpewuSpshR/j/aCvKtGQuO93A6QaPr3
OF/PHD+cL79iztRDJCJrrv5iIkl99p/RE25MuUz69PbLFV9VzreHWwi6jv3JzJylOTZvCX1xgio6
9M7SRU8lCrbCvUVYNLUibRkzBkWYAfWe31X37K2n2mlj8rGTAkwW++K1bjhIAWb+t3UMxmBliHLZ
W9n97ZqSKRYa+eSlXFUy4dxlMt51FsXkDPROQ2BzFhhst0TAQv6Uo0HiCZkQ3M4Xq8JSV9doaqNV
PSZXL1FqyXh5IKl+1gFxZJs5nKMsxCtINO5uGVyzi+GL57mVJVz/KtparW43va28x6BnmJpbezL9
Zg+ecey74JrqNSwAQ2z7BGmVepumygAuExswbYZd29Hc9FsdkwKV92hyDLt6gyb7DUfxoSiI63BZ
UowAzr+wzANEqlM734bOqL14vkTJF7wrA2oxyU5zi8MjGGc5ZeWwKha4ohyHPnSChvG2es0LUld2
X32f7HJM9Kvo61ZJ3w4MqpluWVr4dCa6brcDMt/DjcY3h9T3bHsJ1KIZDlbjMjM8Ul7TArTHvOSx
Pr5ovsaFwbbHr3/NaDxbOjq9uqQeLI6OZh/FvlaoaCNJJ6RQcxCGn6xnoEXXqGuoimMnybSuyUa5
XYcUg2TmcFncrrwh5n1CegfOObD1u9vfmC/RUaLHnsWAuc1pHWl39AVyOg04Zmx8K366tN2QDUhP
pnpRXszWJJkFNT1h0r9Ikj76io+vPNZLOUC0bf212baEXmqgnkp3iQuCf3TGQ2dGP0YS/SHyBQyB
ES5v11Fkhde5Z6UVG2doh8U0sroGHRGWRHotSM8Jl7er0fPbfQvDg+07B3PiiPrjvD5ChfzrT3nB
UWlgjsRNB5hs1pKZNKZ8OndLDxJl0SWPaUBjuJHhg9dlO93BMjIESDlx/m2GvGr+f8M3Zrf/8WBR
JGDgXGeqahOa8G/SBMtsI1EPsBKHSN/GYdYssrTZhsF4kQkxpCkRZONr5VsxwBDp34swXzUWIJa0
XZc6BN/W+Er1MJ4pZ2x0Da74pJKLJmjebLP99jr3OfZtrgV/HyuK3knTf9jXfg2F8ZO2IaToOVEq
2Np6eJqc+Dmo8xeqfZToDOu4iUARPfBMJZNFHLO+ukBAulQwYi2L1DRBhoXJnIFWDo5MAdENX6fX
jfumdZ8SqX/XOmhe23oY2/ItaDAaeWQCRU6Mk8rbxJNxrDodjEVEwnY0eR+tWaDyD+8l7mgufJ0+
G0KNqeVxl1cl5sSxuQRQK3qfmGmeju1EWUNITke/VKvBQ2AYDuPxOtIIL9LgQsDAiznYuKKZLSbG
K5o5CkwrniFU3c4fGW4JeykcRgJBpxb9chL4uNFipeOhNbFeigSQqKBT3fT5yxihGyA1tidEmDmK
1oQ7n+SmfNw6egCNBUUjeQpXjZgA373gO32gBVNY6cvQTK8myDZM18/WaNUrbcKinQ9q4yZlv47a
GcOKfcPRvG0hf6WDgcbq90jngOngblmggG64LNNkWnvILkdgInBIXm0HQlv6MYbhC6OHc2LTuK3I
NdWc6gUrbh1/kZtwcswCU2sb76vR/4aluAzc6mvvW+OKDRPbsp6453wCWDfzRYbGsmlv929WC/nJ
eyBtd2/b/nuSq69SL09dKk4uJtnIjJ6SWL0zbP1RBUFZxwJOyMIQ+oMREsGVljDgMV362iHprCem
dzvfDJ8qwvXEVjXgmuIguEAF2Y6t81OjiFxyVV/DyjkkjcYZ9XXIUjYyYY3/GfW1MNONYTUvWLBe
8UMKCZSvnD6ZGX37gWTOM4fgDVjKF7U2nAOXn1edeylq6wNyPkbUYCszLETcx7Ymz4SJfZpJ/d4U
+N5UzEwDKKof1VtddxCU4mBkC4jRbuqPFdyEtgFNGJcfUciTJK2QDmfTbxiDtqHUyRet7p49y8e9
Xjz3hvclkXePMXgw3vVQ4B4tEnpQQfXUAGp0cqie2SYNmAgGTnVqu/FNi8tvc+Jj5gEbFuEdEq//
xhu/HuPyLZRlB1t3+mYy+RHKre1BZcr0ndMFG2/yvsp8vO8s96MJaYgqdt7JFsYbgCeakosirqq1
6YvPkFOj6V+5a+DFqyeaLQHpvIpwUi1AUJxH9ZmpOgw5exFwdFdmdXajaVcP9hsOwGXuHjixcM+1
TZp2BysdH/Hu0gcLLqWi/ewjqCWVbtVF5gX31iorkG73jnVHK+2Llf67lvIMWV+hMxYTAL+Cpcpj
Q30vrE1Ss8W1Lffe6dNqb4d4efyQKLKYISmYsWp0mfepU8+UTMBvDUQ9oxLUZqJvTBPl2LRA1EID
U2IynZPeeJQAyUrTvoO3drLicR1r7ncdpE+V4tqtyoynTfDqFiHzqJHWi8uZJ5f0ndgH6PXGPHjc
CUthj16SbArYUs4cH7tj/Bqs0AccEnPEtpmmWMiiLWE1oCLBalIaex/V2Gzr3HhpB/dZQa4v9O5U
TocCf8diUPpPZARIwux9btvvrWusA2f44+jmRY4YSKj3X3N51nqmGYkLuMnHo0ZnSMFKWtaWxJBn
n2rZPOaClmOSdHMQ/H0CD4ub+yPzqD3c7BQShb6IHP8kI8XqKixcCRicR8j2k3VNR/L+8rg6DQCj
/aI+tloBamesnnNaNoSAPYsBMhj9Lxpn20o129wJ3nG9PRSSPvao4wg3qivWBDLRrKdORvdFz4IR
wWUS1t7BO4hOg7sh7cudSkkprgJmUwZimSDPPsI4+cmw5KfRznH9D2rabwYZi0bX74TRHTKfEIcm
u1hNsg3Vxs6mj7pz7pvaOvhx9yY6UjFya1exTHlDuNEqcec70TOACmooHoMCM9+iYQxJuaOv+VGI
wlYjubE7NNJEn++yDyaV05NWeBc68SYYNHhF3qpz2yWut3ZRSJI6kCOXNGAp1FCGSLaIHLE5vlaB
jJuKjVYnLfnvycZxwmPKM9sUuMeZ3ZnLiVucX4soST0awwwp66aL1OpnPXSeVENVEhsjjlutALWd
HUW6Q1x9sE11hymQh7fPkSTz3vP3ml+f9GgHfGVHatSjV7X9OlbxeaS1g658pJ7Mpzu99cgLfeT2
vhySWLz2Aei2gfyGIKZxPj3oxfBh9fpGM0267+Wmqbdxq7MSBR8h8aVY0d/cGeqp2XR0Mem8KAst
QdN/TmjYCZ/nJBcZKaolgy4ze5xAXaLOCcplbIp3kw1b1zA07vtIu896yGhBm99PiJ02beUTuQYw
Fd7tqw5wrm/clPDn5sm2EHB58Weejtq+oYHeCqiFffmaMTaj7y3PgYJwFdUH5bszIAIEefrTT+6l
ChO1iGHWZlH6VrXhI6IaokltmCq6znm1T7IELe3V8cvkSodzpU4VRiBUFF2fAi/Mv9okOAJ87Bbj
Z+kQaYu1gb5YnT1W0G4V/qJUOJeMDh5qAMQkdl8vU4UvQrHpAMKakRdCresMmgEu3fuAmbCb2nLl
JcxdQ283Z8tndrF2+vaM5QXUNxF/Tc5migxaLJfoidSraYbPmpcSEi+Pk7YZEnrf3lQ9j/SEFmng
Pmsm1ZAePQpj4ErWGDhWZr4XY/XhjN2ur7J1l4wYN+n3YkR1EbL0029ESEsJTiKwhcQPtaUAYZfr
mtm61NRb1MbPwtiXZfjdlGVLrcIq2/ZyTbBu1eo/XU78XWqob5l0F/kSx/WzxwO/J/OGUQh+CRN7
fkZUo3LFO72QP5lq76uamx5F+Y+jT4/sN6lH660appcwZOZpj326lOqCcUq0o1xUTr9FAo1usUOX
GgH4N5Bkms7NmMK+V901rfioqpK7bcTjn3V8kbxxaKz4yWpKabEU0k+o4miGNHoBiyF2l4D20LKb
6WufGRfMtIfAp6UhHO9pmHc+fmTjKGUCw1XG4NANq+/MY5kwPnRiZNXUnppg2CU9Tg7Hd1d6XW0z
PTw4nbhGVnSKnYDtUYN4wIrNTV3GG5XW52ni+TqlB1+5SPuTk5rYeBQT3dHMquZWyYF64i7UIVRW
+b2f+k8FAWfVckI8lXLNJdUhdX+Ixz1Gsb1mj9PxgXFFWiPuO7+9K5wIVYuHAtvnmVzT44hAM/DA
+R2t7LXLWFYihlaUYmJttKaOp/foNP0yxne67HQWnIBJlyunj3jqiDNYE6NxFwTa0VHjRRfls5uW
xzI0HqTHkI/mFl5M7c7OxtdQBvlyNPI/PpgNfUKv1g5Lr3zCToqNn+lgGXxBXKlAzW2NBhejORVy
WdHOrnBNdji0Myr5FGQM46KnphevRtM+FrX5gKdxn9Tdum7ZyVb1g+l0ZzoJBJeW3qv+6AeEwrWW
cXBlB7QgN3qiAORwrw+ReWipDg9Zrz2ZbXW0M/pWBn2MOtfuYf+ES/n7V1Ef0Z0YJ26mVEv+JB2l
pdOWYhUVzSplDNBPyZywG169VBQrs/gwVaVWfYURLgVt31LcplJchiL41OdOzLyZppfHnyqCjdMk
fnfKhgqM/ljksZZVFAaKeNXNwI38MMX+RU7oG83AAwOQt3tgwxX5EuD2VNHuU7tBDzTVH9ocEaXT
B7BtVCaa32H24WpHVEZ6iU+1P3/EW7UMH71alMB45w5Dhui3EsbD4NLWMDt6TPzWfTeIx7zz+TA2
stgap2g8YGzMo5eScm0r6vBijuoQ4GsFzNr/0kmmrE7cR+BN97fqW4bjq+MSQ2BhkZpLdJaQLOmf
b/9y+0cdjuveA14+Gsm3iIIrO+oGHxVbIO7Q5Ryeo6Xeg2YgRGgGAEF2yrQJzyet6cPcr8m8t8GZ
tSvpiEBD9TXys+ItKPIPK/T+aGV57zm2vtIs8Tg3hG6tmlku4whsTB2NkmmWLpB4fwwivSaaAjEZ
S/SGDSvC5zgTa9VzJrtxDSr6BXXUtCJMN1yahbmnK/Rway3DN/gORbyttaxelTGj6VFtXZs0KzO0
XqKR7cyEqgDN+rcz+VvP5FjcDhA88nVgyVMChAUTJ2fKm4ZVD5cExcXckSF31MrPwDufNDnMJUF+
6jQhVyUkVyPhbEG0mbgbnRfnHGPQXyr9t4uCekXA22s8qs/bUTZ8mW6AfK7MBmVmo2cWNF8PfEcb
PcmG1hRhPPXKdOzHKjaXfWG3u36YH9yxdxhLmymZeq8arr+mJK41L4vnxoV64jXziwhkHuBQFoQm
4xAY9FVbn29Nr7gOPgYcK0zDefc0LyjYZ16Txi90auzNc8e4jekk3S5NhtiG1t03XSgR53K7xRkX
sm4/3fpft/cI/JoeqAk3zS+6R9p9BezlNl+mhNgXBhdOZNBhjN05/pIGA0jEejVfVMKg7h2DdRz2
7UqKf/aG3Ay3ZNa9ll30WVW8+vbtXBeEl82sNPu63fm3q9rzYnpx/tmfU45Lep5zX72eu81xw0+0
zylYxg3D6NBwrcPcTZtvK8XMcIHe49aZc/vwPrSN/a3vRG4x/Y+eg+lY7IW1dd/W7n1Jltpm8LoD
DjeyqwI2dIOFVBYvNj38fkVUuoi6aivT+Ta12VRkQg0o4s5uwGYwpuIJ2j4Dw81Ws6w5eA1Xql9b
F9sPGDX+pOY4/dWvcrMexE5gQUg3KQMAVMllHXBXG7hq0aBEB22Ko5XpVk9/HYD5kkXAwGXLLJRc
kVVcEbwB2YizFqYlTth5xM9zP9UR6N2OpDGecGCMXKv+sz/x+ngQex36FdYJGrllz+Sm6u07GCOA
RnnaDgIFBFJSD2Xhi1bNWNN3UcCs8BtePaWaurMjRg1JyAJVuRP1mWOuNL0lWHDu0Scm0h/QZkC7
UBZnwkg30nKw8gMPL7mJbwdc6cZn31C8pNzbRmL1y36ebqCwQrYRt6vbMMgpLk5l0PmchwX0Qu6G
yBrvSoxEAnVsNOR4NjgHfgxcSXApaNBokLaq93mN6Zlp/3WUhdXs3cazIAzJ/dzRvp0QBJYTKPL5
CqGr/c9+4ujaj6JOEVSia5j/6jQmagWpyGqieFvqNsWVxMM86CVt5hbFGk7OrLrOa5nnIM5qGeXP
HU+tLuAV9NnLbXlwJPfYiMSd/Xm0rJty4+REzPXMlgqOiCkG8O0UbhnncSr5Jp4ufHoHcL5qCeiI
qkfjr0BByuZzVggeZOE2F0G1zpu+pMRRewYDzcYjTMkPomVuNiOdYVsuBjq1aa49IPGkc0IVDoGE
e576aYrzaTkV3bHo5MUeBXeqG34hnUy8aI9y5575z53hRWfTzHZkGskufdbLFPzu8E5s0E9oh69h
UO3LvCNMvgJN4oTelvXKVu1rHfVfgJUeO2RjKzN2fws+v0QysrAKUiQSBxRclF5GAVc3psuTxj8m
tYsiq6SayufeVBfh+Rc/c3cyGF6ToHjJ2ccy6/71QmLJo8LY6oG7Mdkl27kLTcB8jMDEMEBgfTFB
BRobxA2fhs/BdImp81O8A95S4oDne7JRSZ3z0FMRdWZ38Uf3OzJhWVadtVCmcTTau4zIAyaS7kKl
7YuFXLBKJ4rcTDeXMXvDptfOqY2Slo6ypkjvotaF9c5wtJlK1INJt/brsKJsCMikruNlEufimGfl
g5ULksjCud+OHp/B0qJEkzeEzQbTrBy0c9kZ6xk7NebdaqTHYdOA5JS/TPSPcWVv0A/R5BT5K+hA
NPYdciLVqL0ZaT9DJC4rpzZPY9CgodDle501S9rTH35lb2LDzohWCamfjGYzF1mts5qiYT/U2hkp
wkOkDTvQ1i+9Zy7c1vqlEngmPtNdGnawn5BNJ0myr6Ng3U3u2jU9vPTxuqUa0LC+pyI7laG5GYh6
CmkkBJB8pi7aBqghqSkg1VsRYHIefUpxnVY8e9AgVcO5KwzAbGFwZagBFzL/9bphp4gjiGKxHdMS
mQtilPwl5+ECDlLQXPY05j0O+J2o3GTD1uu0ZRZ2HVJcSdocQVJxjJFh5v9XVcP2PuBxXhbbHrpP
HDKbyVlIcNoSa6JakphiHXNTXSHk6Y0VOg532ck/CbNgFK7g3COUK5p5dc1JMsXsD1qNegxj2mrk
IWlHAIln7UQ9Q/4xyKGUBlwotGUhvTduKcoOj4QQz1JvoGZAiCAh8fXxmneMLWRV7hvKK0sDUF6Z
9tXSAr57umvrctf7SbLxK/pTmkHcnELa33S7wHKew/QwBwYnshuWcQf3ne79tDTS8YeeKFJT/040
OZ3tYF04zXPOQQ5tgLRWWr0xLjJjMF2rLHHwS9j2blTtF503Z9m1uMeDYkujmwQtL3jV4a01Ub7P
a6pWo3hlyuEDhrf0TRw2NMxctlRJA4G/i4NnUyArLBTiuq5iBWLoX4/eim61KIoWephkTsiKaqbl
7wTaBvLWquvKgzORdSPlCpUyCKbSOaVERpTGRD2qx2xq3OrHt7pD2+OxGdSjIyy8bxF7J1RAVE7W
+KYTPBR0WrsI3G6VTNG77fdw4DV0Ys4q8vO3zh5/JEajtCbFT1LpxVpCU8z70WTSLnuxTJvpZejV
NQ3I6GOwxFMO15Myh4Jzkm6ognCQGMPRKfBOQLYyV3a6MQe690h4D4ZBWGrgTO9RyvLbssaBM3u2
aEZPvr4p23GfyAC4o8tobUDiVDvvFYw2vcW7ndFQisJs2DBWs9Zh420H71fliE6HjtFEFfd/mvK9
aRG3aemn3ljfzCgZ+hWw8y2GBKF1MipMP75HkAYiHrPeemlwr2qSzQfbOvl0LFjz1u5AAwY3iL8A
7EHJ0m4t0bzFEoFC3zxyU12ONiDMgucSNZ56Y009ivwU2O1XEsIRVNch+LGt8B2PNA23eZSPjHZT
GISq9DEUVxJU4qrbBNX0jTD2zSwaQOzhPaikv5Qa/4vVQZaBh/tvcpT/gF+/5OPXf9rKby/6lzjI
+Qf10X9LwEboA8jaEFKHdc2c8e8EbNyjpuCnJs+smZnwX+IgLOWM+11XwnU2LPd/Ig5CHTPLf/7m
ZnQNXeo6HgUl2MkZhpr9h3/zTdK/jUIr9YKnxiQGadj0tcWjIP9QoJeD8hCDdFlkVX2nm/46bDep
i+s8ZfopK4TfQSJO3tg8iNFDLIrZEqVbywMA1hGzyG2WPI3muPayHr5ssRKCvNXpoJjTUSm91o17
NeYRYk5TICr7rejK3yILCexxjEWRpYwlzN1kxCtPMUcPcvB+/c6uQGSMewK/VnlVbEFX3euaWBn1
C5zkFXfEVvbVQ2mjQk7GDzmFb30p73QUz4F4NFwTUKJ/IFQXbJnaAqjym5YprvVnlM2mNwTfHy+Y
M973YXu1e6itzDrGkr1+i96cLIl7PNb3AgMZsgo6bXuypvYUf3c+uMOFWeY8pWNYTQV8VT+4r9Py
/3B3HrutdGmWfZVGzSMR5pwwg57QikYUSVF2EpC5Cu99PH2to2x05p/VVY3uYQGJvMAviaKCYT6z
99oPFjj/3qzui+cxJMcRskyzLLvsz2S33LU8yjyST+NuJ3hiRFVJt1bswCjtqXgdZppk21DI5+H8
J2K+CLdIP4/cB1wmlvFTlVAmFtpD5vnwPqk+i8jFHGHe6Yb36c8wF9O9GTjHTptuTqYR6nY07eZU
Zc4ucLJdOBhvqbbrSro1r8z++FPK8ygb3st6Vaeb2WYDj8GPeBlwxI6Gdt8PtqUxyUUJ1G0xJSVh
gxANZc44tzQ/fcOe0RIAv25oL+s0WtHyJznGTmhRmmQlZjhvcE0bP31PTdovFjQNlqLROhezsR4o
fHgZdr1jTgCylb7FY3eKNetA4tS8aEcyYjKNhEF/oExbJ7P4Tn3Et8h3mIBuyAEBzqVth5BGNeWt
FT40qgnImTEGNy1uF1pffBiG5S9Egi8Q0783jGzn/ZZMTPHe1PJLM5BIBzXxIZUf3TX+YQ6LdaT2
FgPMcteeVqU5fEZeeD82MfmH2X3EMr7vgjc7k4+jGK4CoFiC77YPKTDcyltpGMfQ8nt3VhsdBx7y
WwG2ZOkmRFER9vPsznhyYMEgccuWdVu+k8DxVtbxugYlZtHwWm3+YqBBje3hJUBrBcbnIZQhAgTx
Des1AoHlNkjFk5pBTBPJj4HeuCu+2zQhvybb6xoAZKatWVx94Eq4Rr038phslkNLcTt744oT/MfX
GdIkwR/g45twsA96V73rVnJnVPq2x1mWdRWChPAZjuQmSlpgYljhekoJs852c16QuyRfS+vZhHkw
gGuuI+uxZNeLrrbes9ncVm35HPdIim37mZYvQGc24p2cX5JmWhSptvXj9g/Bm18g3A69Z32JlAbN
G7Zzla+TwTjTHg7rNsdaOF8am5bMnO/1npjYAn/0Ms+pFhuRXKgyqXodL2RP1l0AqA+VtXE6/Ulo
9r0VEIfsJNfIJa0xm+4S51GraNgSwzRWes2QoxvatUC5w6ioPET9bOwya9tIQklqyztgVkGU4nik
rxnfbRNUy6D3v1TAqlHa47qber7sv/pzc8Y9xyTfqu5GDaKOD7mPZkbQ1DgqRs0Tm0SXe6KU1gnN
j08TRKAbS1JlOPQ2CU2Sprolg7appH3KaKNM2qlQtVW0VyNtVkO75dF2CbvexD5bGMN4t/Pks6U9
4x56Z6t+zVSdW0ULJ2nlKADzlaS5a2ny8Lc+hQOwaG0HGQ4XS6XkgHpzIALnqaZN9GgXLdpGFkSP
SDAkzaSgqWTetkWOc1fW0YHcOxYQH0C2rUVFM6rTlOqqO4V9VzMHj24tjWujOticVnaipWWdj2hL
dbmu6nc1h826/aBNd0r70QSgHYFAERSE7oJoNr1Oj6xMYbdntCBZtXV7hsVh8zArCOBQf+N9o8Qn
bFZFRStZWjIxPKqIdzNsdnJR+WiPvBbI5feMXS34l3tFd0vS4ebVx2IerhbrW37tbLRX9RoqXRmG
KljX8iaHFUuNHyfsXoheQsmAGCo3uw8pnLVpZhc/ic+ytZGAYrUkJc+LQLZTirddAZO7vypG3Nym
sNuzYzYHX60pYeriPiei1EbyOeXrQfNu6ks98eGxDL8QmiIibx+ylgNPxG1PseeC+69xq+EEA4lV
rQOcEiqWsODnFPdpBLhJfifp5JIZDiRPc3odmQfEJ/qQIyAOEqaCr9FvrwqapkiSSfpeO9NqXAuG
OApqbxK5OYOiVIAI9Q0I1K6TNm97fSQsr3uJWkD4Jig6WHrqKPXVl5P7HwRT/X6rNMJTPPIxaUzz
itFZlc0mnRmM8bBAFMNbDZsXdRRIQ4OyCO4RnAGOz40p/McIk5o/PA5tvFYfdxmU29EoTpburBVZ
SyXz/XrOknYdZO2HH0M0x0Y5laZYKHbXL8hL5ApWhh88r2G78S8NwbWvyrN6ayrnJcbLbkqwweM9
qM9A76+eAeaqCblZ9mgE542JWYITGNFRQ1bCS2fL1WAMVydFtQeUdTm7GFfceO16+ZkR1Q8Zgpw1
KO7ig1DMtTwCLaWM8ICkrioqkmSxo2hwKJOVOzUw5nskJaB59c5aNuKXAaiOSZ52Vxm31zCKvsTQ
vBuxQKFcbVMnOVgR2fS7RPPJOYfHJclmZk0l8m1P8Lps5SNnoGflD9rYg0EVqKDKbQv5P46TrRDz
uzcGP4GTvisymgS0nrxA8VmNTXT1XOKD1Gthn8Rn00mQDgS/z1yqMcxSFequkGyMsNeSWA2XIPkx
4PBWFsBQZsucllDZpOrwIZupMIEWSFjAn8tq9aTSkn+TWpvyrKJyBYFEMeNs6JOa4YIwZCpVzCuF
H2Sb1BTGVb2aCdGwhjI6jthv2RJgb4bfC6BPptQGdmvfSrIltOYw8OtVpk+BJzMm6tka+pcajmYy
Jqc+MI6deMQ485JbBDxjzxh0+1aFMe43rm3SMdVLmqRCiA6+JvxjBEH4LbDJkDerohQm/tDI7O/Y
JR5VsEM/5OcsK5ZVdohYWKlrLBdyZeOOV4RbBWFtOVtU7IKC5ypVrzLiW2G17bm+XT5k0l4Up9Up
EXEnwf2sDS9JFeB449rr/x4br/5tcwKhcJ0ngbasK/+gXkLhaRNS7VvYdFAzNozutuy5NVxtYuDD
5KoHE7eCKCnVnq9NDgItFEMSBy/qliHOzsygUszBvkLJVjXjtrfrXTmmKBXvWEg8OA2g07bI90kU
P0mbUp1DHzrutp6TTda3ry4MUoc9QRfqG90Gp0xQnKf0DzD8GrVViU8NGFO2oIgKI9Ef25TVuV4s
aW/WNsvjnJAst1AKB/tKDuKE5xbzfSY/Qgqasoy/W8KVozpe6dL5YH8G2zUMD3qa7qdwRjDj1hOQ
Z+4vTvndRcSjz86zXZib3rdACKc3M7MebMt/MDNEQGzTjXl88zq0OBNDQ7PbhjOym7pq7iu7xXau
X/04YTASfcaEvlR8mqzTo6olv2uUR3uEWSOPWW/uPB4CDnE59VSe+9E4N/V0HrNsnZX5bo6MO6qc
4zDh2GEAD3eZpRugE4IjuJSGM9UO+41Q3juDzUy3nkma14jlhpOMUlYjusuDPhXUpBt26W0mfBho
Q8UIV0viXVHKUx/lj27pXHIoJqTzTRSEPszmGkwmlnjqmp/Onm9KywOO8jCMYttZ2baKsucyQnJD
IlyQOHso/UpAbe3KeEQzoH92mXVA0k5BiD4zya3XGnprg/EKic0GIu2t55AnXvE+SH3vT/o1Az3N
yvIh9s3nwJu3vncvKnM9tQhEJ6gXkTGdepm9W/n8QY4kEjv8ozRSo9S3kPMVU7m6lJfmuxXZKw4t
KNHNarbQEhYqJyFzT7kdmuvIBy6bVrNHKRI+dMLtt7YGSinyrQc2QVszCh8QGCvuHWf3IC5O07zh
GWAU1r344TBzXb/pAyJqZ2AGmYhqKXq5A6O3T0W19ZBX5Em7b2ueorbDZ2jUKGUQGLrT3q+1C7ug
lV2hswPlrYv6CHVhY3BXQD628kXEPY3Jo8zJR8RbsMjK4eCGAJ5IzR1ENaPjHW9t0m6pbXVSBvZW
Wb16w/TZ+OLkVPZT60U7+xCjJhI96v+0ukVDfOZkeeVNBZN7nML+3A0mnsbF0De3Wkfp5Cf4++KJ
QhnjGMILRjNWitxg8pct/FWy8boB4XuLqoWx2Vz524AJYEO6TMxxKCv9EM7ande9CK/cDNn8ZCIl
Iehtw7Fjn0p4YLev2U4mej0uy8m9c6V9jUEaWnKNffSzsHMc4+XVqFhY4AfJYFoIBGThW2PLTSS1
g6lb2zmwb1pq3Y1o9bS7BHO8rsP2RojaMFosIpPPLV4PFvIeBn3x3KxkUpyYvnCXTcgbbnaT9HfF
OK4qjIcGwRazMW/QUF/iWNtVCiA++d0OaOLL7NxpWshU3Xm1EGGEpVatWtS1DYDhdVAl3+UIhcKG
jA65OrXD7zGLiHaIYYLHgX9VbWFrr6PIP1uV92oFFrQYbuGlb9/3pMeKQFs0To2vjkD6OJFnBjEP
kx2/AhJ5BLy88mBGe87B8LSX38HRf+PpmM0qBi/Wf+6d2wFdTD6Gj3/7H3/yNmqn3ff//Df8WX//
sX/Mxyxbd8GG2YZlorf/h3vO/huGNf5nwXf89cH974Q452+ulAzVXAzWynPHD/1jQIYNj58Azy4E
9rr/pwHZv7C+cJbhDkT3Lz2FmIQg8NfpGOrbsijjgSQzrV0kTDE2TYd8na0tvDkWm1H3+E/H5/9g
ZvuPjgMT4KEiyUHqc3j/f/2FwD4hSkxjebVztmAd1/5vjnpYpAPwIP+eK3Tc+v4c3f3Xv1c5Gf4y
BjT4vSZdLMZDU5i/Toh/GgMaUaZFruWVV5UC1vixvjFnU/GcdyVCArP0oJo66NSs8P/msjDVhPGv
v9oSfJJSF9hascf9yzE2Sk2P05w4EeV1cQq5lZF1cdsQUpTm3jpunsrnAqT7jbFjLLNPQt/dlTQj
Mj2UEoiApg/dro6ODN/m0nyJUOhgWlnFAqx3vmY3+ZPUg7n2JeWiPz6rIDhNNK8dXBVvTp9oaMgt
Xqjy08N2t2BHxP9L4gYW2Rx9Vm27yar4Q+g691PE9IOVHr3ATFbsXUguT1S0nbsP0vLVMPoD8wyD
8IAaBohidzQ2W1UV3q4cXJjCWA60fs4azT4pPAkhNuMiZqskhrAktLR+JdyH9WGLwyg3RMJ+3V//
MktQOToZFpOwe/91dFlyW3T9h2ZMDz3aPonaAKaI3AZlu4MdUxGBGontr1SqQvrjl1CbqfRLnHLU
Tju7i3+0tL8KHRty/8yFtsoz5ELGPQwWNAuuT8KFegXXMi99JS4W5KCAxm+h+lBmxZ+rePJvvs5X
FbNHL9XHpPOICjedxw6kzwOQSJvaFJcBB4ijbIQm/Cj1jf/1qQviUIEV/3IKMcRGo+QyDrcdZtn/
4tPpPTkj9RL+xe3ChJ0/IX1zk8Lvh0QT5egBxtw7Ga32ABbDLJv7zMZCPwePluCvxIf0aIT1TsCh
qLXwCUDHgzNXp6H86mlBl2b4Ezbh82zq19jUn6RcyzBHf4+LgaUM4WS1ufObLxRd+6KsbigIDDFB
wNPfDGqIwvSPQ0pSjV4HN9GzH4/Kldm7G71NLw78SoR9zAnlBB3ERAP/kTTNKaHhZhd9r/PMc1x7
L2FGIx4xf+z92JYMM4zqwJ56rYXk3VpvieUeDBkevTR/EpZPJoNz6Gt3OUOJWrIs+mEgs+7M+duZ
8EBk2dY2AcbFLuqbqLe2m7zC9TN3yT5IknPrROsZIERSPVJQPyc8q2sPp4Vj/jDj6QqMjAVrrAA0
zGIIHoUd3jGm6FahBFOTmwNT0upplg+CNpMoJXz/Fm6zWJUvybTTVDmDpBIiBhUO1ZNpiMcpGM+g
py5pwJCTksiqKX56bZdGOAX2WpXstFAQR4iRKDE+Wbe9Eq2YBQlVNjQIY3L+BCyOFxqFWKSjO6Iw
gwfBcl7Vanb3YPnWk04NZ1LL8adv1OeCNH4jjK1Byee34TVkFeCilYOmS2npu+tSH7c1fTQS26+M
4lGYYNc5vuNRMmwl5anEWiLeMlgnS53y041raDYdTYd5QXHJQtqr70w/epAUrqnE6qMq2UyLh62d
xQ8ytzzS6ql3a55A65AS2HcL5qRoVeF43MXCO02m+5Zm9dVUFXQ7zFumi8B2VHVdbmpj+BgouaNB
P6V5fj91yBSH1lobLWPtsVwn1OptqINb9O8y07xSi+/1tn53iMsZouoWQGkXUeog/CsWYU6Rb9Ck
KClrT3sw0iaENhYTUUOcRzs7F/5eYSBjpRIB+YFSbzvScJQ0HjkNSE8jInAcFsXSyfRbZm0mqqmC
QLsZ955eexcnKx9FAgopyHY1TQ659Zvkwxqh1tABEXZz1lVLlMzKWpZOJqK44RtqB52Tbd/n2WAt
QOedhequKtos+BtSdV2Iyb8QTx112rHOSZEdZOup0s/VIM/EbZ+Zy937tHEQcHd5ew8Ba2Np7jFW
3Z4zNQ85oJtKp8IfPkG1A1sZxbWmS7Si7t5IG+p6b1uqNlI049mkr8Sv9YjQdOXQb1r0nchDbk4r
d8rDIKv62259MJnfIlSpGi00n1m1sEWZnohg3w6qudUbrEHIvyTiUEQF3ymWSxYIH6Iw1rE9EXgz
+1ePfpkM+Y2kfxYa5AZgm63rkADYHzHgsXLpMOCEYX6KreesaN/KPN1TNSn9/qanU0c5u9SK/GS6
/WtDJ5+m/jbHzaUz3SbD+ymUxd5Wrb/ZaFeDiIEcAxSPD2OCdN490CLuDQYHAQME6f/pA38ztlBS
gqJi7gbcSsG1upiHCmZmBrt9nzwiDVlHRFnWKL0yYWMJa1576ewIQcoK7BqzsBBjFkfwgC7ETfeW
6s4ubJvXBCNpOfI6UfI5O+HS6glTaWaYf7rza7n+/SVa/NnR94WNeVGwOR92IBJ6E0HhwDNKm5pf
WFhHf9onM3kjv+5zBXqbmeouIJCyx085g0db25oxLirDufWmcqNyhEhSWFj8ekadipkHPcXEWKMA
+YksXskNPRmFs5tbXsQLgMyhI738kswG52ra8qRmlHpMsA6Cicuve3dI43g52ClRmy9aZT0Fytbt
EsFGKWGB2hsdbZHooLjU4ary9KdCrIYOod9BGDHQ4hk8LZMAVoGIL2OLtWw0Vp53rqGiRcgjEJdo
f4aU+7gY8z9a9/z7t6gheC4o2+A9v9R1cJfwpNZ4UmtxUS5VeaQ+kcJ2UbBPGPwfhB691U1/1siQ
8nDsBvZhhJKHx+UcAx3nmR4cUxOxTT9gLAYi3ErgX9lW8+tbRartomZnuXAMPlJGjgz26lvHAbXK
4Ee52GVer1AK7xwwgMz/QFtCv0s1DlgZE25h6Id+l1jyonhymFNvpf9EmN96SnkrrlU9SE4HTwmT
1blRAzXrUVeifGEXVBOeFt2Idj6xfflMh0tSu+uc3Zhutk+KGNlOxUt57+5HFRw6w81Tp09JQVRa
CPFGy18TE3bzq2mlWT/K/lA61JW2l7CnqBb1zMfRivQTz9R2SKlzOlCI9IpizeMbXywoPdiCnF+T
yiwa6CM9tP84F5RYklEnOsx8SW4lt3mm2+TGN6/aIJcZLgBVCKGuhwrWEJEyYKF2obmJeZtpDU9y
uUXsec9wmlw3cQls7QNq52erDQ9zTURQHv6YXfI5AcRcli3YOCdc9QRRKfpfzLZAI5zKi+TW7vQf
E59Vm7q7mVC2RWnDnEG/dssmQkXC7Pcrg1W95gjBAPT542IYY3xhrPrU59Sk34OPa5brlr3Zj6IJ
OhkGq9k4aQ6O/VQP16IKUbo5JDjXr6o6VkzICMczzcrulycih/bVK/KfqAvPeHE5kx4UMhNLnFyN
migX+oDauAQ2Z2nDd9kgUvJhB9o2vIqowa2i3rBVvnsa7GinYXGcuvOPZZ2rrjc5mvKkvPeyZ/En
DI41t42iYcDY53zYNkE5Lr+/hx0Z2SJZpeEaDAPK747FdmaQKGfWTGYYwflJy/duZv/JkH/iKbtj
08fxSNnS552pUBn9wqmKo51UGg6aReICvjO1te3DHYBd7A7o88mjqriAUwdBXEkmDKC1EYRZEC+j
ZB2IkbCieO+OYQqgOP1R0tsBNQFPJDOaDzQpv2yI305kmOr32tWBp5TlJgoovlsktQO+VwWlmEyO
WZGIdN36yQp/iVvoqzz8TrpxWj67skx4HxhRgtB/zWqBqTlhhEwM4oKh+9Wz9Xunjc+ZY98I96A4
swF3CvkD9MgM+WMDYnQZ5VqfEeFCPLjWscd5rsgw3A72sO3/uBPfkU2SWaYlVHomMBhOvRBvFDnT
MeJrdUy8Amwc9ba6K8XoF/FXroToz2Y3bgIGOapVgcd+7oFAgT7OtW5nAhBJtXXGyiCvmPvPpXtq
pgjurcZAdx/a3jYYGbGZw0vbdyjcg08kLkAtFPdCx3Zauv0fRbD4bX8MCI4VjyWZBT8Jd51f6Xmb
8RR2cXQNPYuB4HVsjTuXAi2YXlAGcn4xh1vXVbjXc/EniJSBwQ5uRFPij1Eo3AiVNKUbGG4FQsTk
TE/ncTPodBxdVFilfl/GzlNSRD+y4jvKCVQn9iYHGsYqkN+/dwhtxGvblaumhJDxi88xSxqSAk5J
ortskAwwxoqQ4JDG23pas0qIq2Wnqd01pZT71nAfGwuzpYG62xrzbGN683UO2Dq1o7aQnS2WAhVf
HfAoAQ+CsGUt8L+TI+ucCjD2SF/tbYpUApGws+vmZNdn1R2wIu7hlXvDJJijzOaKChSgY5pnOMTY
w6wYdW4Uf9uS46JRnqwynXMj0C3Egw3HbeKl27pDrbD9PT6D+0HQG8tBm/xJOe3Gyv9orNFe6Fr7
WvYDXjEwjYp38UvpcBOaYUXFVB+XDFkqoc8hZGE5DDm85DL5YdNEi1lM+TawxDanvzZ6NK7GRFot
O4m7buKZWAeZt8HmO6CifpPj2NBs+GzUMf5JColBNeLKzpOl0Y8CU6pW1/f9czwgpOOO+CtkVz3r
pBS84V04xx/qB+2A/5Q3xNjnpEaiL1n0POJ/HRdYXo9ZUr5PafbFpmofF8NZ15PPIONORq5NwCGg
IDig8cfGixrJC5AcB4DfoQ11PLFN62NK+s+0lZRXAQJW/GkLWsBTYEc/cTc+wb3LKIj589i1QJq7
qeOj8yZrqKe+G/2EFWadNqCGBk8axNyA4ikPlhXKnLo2LiJoD645Y1Dn4p0cYg5VTcW1ojm8CUkK
IMsshClG8yp8vgXX3wqr8iHKm1cvpurRDesSTNyTe9YyRd1zTk4uhIj2OKsbklUfQs3dVz1mbl7g
PlQbDqwrSx2ugI4wO/b5cA05fvvMG6IKEUxZ2zBKq12K5WKnt5euhMOJ2PjccVwxk4mJsFYftIAN
7FfmGhGfeG72PfaEZVQ46Dacxtpxf7BeMYNzP85I0KWvYE9LS2VZNz1EtxOEQ/PpMylBoP6JYQox
LC4PEqjddeOHTIx0Tiaba8TyLy0O/kyb3iF7eNuYv5whHBL8+afX5FUGgi3cAFwwdA6ub/m70Ejz
HRIv89jqLq6omTHK7x7ZGJt1m0bBpfcYZ0X0k5e0j1jh6vq+zZzmqZhRH8PtSo5BQRRWKAI+GN87
5OiA1tVsfnD4gAwkx3pk3WgE/Uyb0MQPTYr/F7+q7AnE6tgLYtYgBLc1T+qeUhVcjTnHdgFmH+U+
NhMiRiNJK6InqhJn0DYwBLLoigrraHrp+CjhB0LfG/pFTY6VPYWLLgWd1QZ8aiJ6rTpxLMb+hkVm
OTgYA83ZXbf2RtN5pqEYr4xo24/Nk3OjOylIRosshi7up6N5RAX72lKk907A+aSXWNOC0dmZZfon
KZIjgpbvMbbguuhsusebPZYMTvwnp7XmBRCyl3GOVlVNJ29aSG+94U0Ezmuhx4fIqanz6JOr8KdO
UOP2YnyZfP/LdsqN7ZNcUIxfuQGWqFlPBXWnTcymAsUsw2wM6QbMtd18BLN7zlvovUpD5CGZi7N1
2fZ7nvFoc3nK0G5rDSpqvXHXdgl9PdCRgyH2JkGZQYhLIG6JZnHBQ+6Ct29X9+Kp6ztoLMZxaqJV
EOuPbhO7pA+/mCoAgIX0oyzlkUnPwe6e6pZJlSHuytzFkFNmmLrN/DkKwXj5NGNj95HJiifCqO9y
buhVPezNivRXzYogS0XdSQ9fAmN4tAo4D13RskclPdnS5JNdyBY3pI2CM4g+bYmdyA0AAPa3sAur
BeluoDk1YGnGAbLtfdObSshOWB7vxgNJyiyljb8dI3IYEDRrH6UozoZ27Vkqak3qpyCqzlztu7js
7wEZrTwh9g3bldwg7c0BDNI+lH5/+Z33/Tfek6CwEowk//M9yTb66f66I/lfP/KPHYktGczjybTc
/7AjcQmEkp74+5f+WUPM8sTDHugYfw+u+seORP7NsGxb6vr/z46Efch/WJPwuz3XFDp7f1N4Nnrl
fxYRh70z55gUWMiW1srxu1NIMuFi1Gue8sSxDTxgiL2Zs/EeidECtTRYeFIrgorsY/473xQViEET
ZwPx5j3J+11JETmy4tkolKBXiadGE3+mBulMyS0aq5Y1jx951m9sMmcrdLitNj7qo3UMY32pF+Uu
oocZRHhluPc+e5/hOB0JWIDkP7oQglKI3X39GQ4Z80P1dED+ISh2hmcN9Ckg/LBdNjrqSBMzcmf3
OsqP7loiCw0y+480iweeuORIfc+N+cimnsVrz3gqc+94FO86g6xampstJXVLZgM7nCJeua3jLGLu
qohUTVj5+nMfahfMmCdnjC8DuQydgU7H1i/GCL4u7dp3H9pyx9rCc4M7oocfsExcnanYsOXoYzqQ
AR8+rIOy1FZxZKIanh87OX8kgftWBVhLrNkDRqijKJtozwQp2zJGqxC2dzEJzpH+bmwqL3kKESO2
fXgYLNxLpbER0qeSJBk1GU6G8d30OSvXap9PeHmt9zb9DLvyaMr2lQ07IQ/9MdDTNVHQzDyLDQ7x
owg3zVBaG9cOjrXjPMJ0eLIiZzn7k8pC2SbIUoxZX1fSPGhdtonvbX8pe2dvD9VxtJVSCE6/Fh4K
mOGOW/FkG+4gjuSxpSZT27zrt97oc+e33/oCueZ0nOxiNRTVrh95DhJsY3cuBVQFlAN9SjghDe+T
5Wg/9cWwxuq4rprqLCUYBe6oE3bjXHsk0vjWuPa6jzOcouE6iMIN2/KDaz3VZQAhTx2tmPkiE6sI
39xg0+1HG79yyH2m3LbQdcfWmup548GIx2BFuczzs5PhqbdUbDFnmZLTWQEjaXFstCObb/SeRHrC
U5rPpFhRTd/7TngBKQpf/94bp3sZmfeOHZya1n8QjkljhQIPVHZHGkmcnqLOOpa+fHLn7GoP0XtW
krRM9ehM4uAWxWqKWIVV+k6rcdFEPWxEl86nGt+5olZJ94dIgJOfVh4BVdW8ZIR9ThrnxiMU3HkS
WVx8fK6NFyxlPe5j110POmYp6baHSnuBTvThONmzJSrgMpyO8OZ/rA79D1dDjZetHe77XH9zXHSv
lnGsiHLXpfctfX/rNA+1b+6MpIyX04Dyu5oKHvQBQm4aTFDciymz9mEFKh2rMqXmQocjjqBTUFlk
xAcNR6JAT67u/kwDgmrSr1ZhJ+5GG3QCeT5m5B4rmPCjrFbzmD8FE5rQ1iC3Gh7LQ29H5P82Ncdi
8N4QegPmIja+urji4Ln3g2Bg7FovZepwGUnwP8hMn2Dv2Ij+mbahk8cBhfqld1duWp7TpEcYlR7y
iiIrdwxYM57xLePiaGm+vR4bBDQOCUrxTSD2M3zxQ5V97EJ3X2fOh1ObR28I78YqHpBFz2ioZobk
uVinmHkFejyLRJ22u42dt6qwji1TYn/7jAgBYf5JcbtTDKjAogZXaLT3MhJOe+NrsoeLhVrLiOWd
V+FXsKtHBHNMGYMQ8ZWzaoJWrAe3+bJkvh8dhl5m6r02FWMfRnIg8ZaTjJ8wOD+w7Hs20ecBsgDT
UblsCpk1x3Thro3QvUgLhDd4hy04VlgtAY7X/bnp8fXFjvZaF/1D44RfHUNlTb+DO0NPFveYNIuP
1op5Guz8IXsHxfjHrwRRTF2+jefhm8rfySSYx+JtrqdlXmR3XuFsukDbFwLT1ipJWYHxWx6w0mwg
1tymNn4kKBFcthEc5k/NBM/iBuOTZhPf7UX5Os+rc0YO+kSlKz390pb442ObcpDNFTeGhkZoDJWq
/qNo9WgBgwrfi3mfRuN+6suHWjswX1ljo95TfgpWvHGqHdO2PQR9ey4z+SSbfJfG4xah4Ha2ovPU
QFodxreytw/zaG9GfAdtot+0sHsNGovr23+ZdOcxy60t/24834EggHbcJvhgLsxP4KxotWZ8KS7v
Wbd7GDriyylwhkcDVu1g3hfj9Na7EH58VEqVBllFC7/nQjHK1IzGr0lkG41ny32zvQA0hJkoKyeW
Q1kdYQR9sR8noqBzQFMzV6VYJS87evM8urMGOgddq1UuqiceUDsnGB/HyYghRU7zEhDKk6ePBeVg
/txLxDTW/eAgB/Xmp6Adv0yvu286+ymYg20epWuK45PtDtcsz+lLaSc1HxG/5b1H1sBCwPZeei1b
GVZ3stMSVJz/RprS3RxAh2pXflhvSkbwZlltzW5ak+vz4LXZwffzl3CMHhozWzlTewX08BjqNiAn
fXpM9IMwu0sT2s+dTdBr1wec4bCXBuvOEMYmNLSVY/+BcvclbM6DsLMuXkL/04ctDs7T3OfnSMyP
mph3fkXTDxfJ8fqvDIRKbuh7RzO+qnF6TiH9WMieg8chdq5jOPCZBcauAZFcBZfK79aIIN55/H8a
RsI6aM47WLwdSzP8Ef0s9VVQ8LgXDTs1GdwD0Ht2Uo+BtJtriyBvT4lnbw0PCuTYvtcJnp+I0XiB
kUQb1lMvL2Iy2HgT+570a8uJb1GKjswu9I80Y1U94auf2pIanTwKKD31ky2LAziMdQRdUiV5UbDj
n7gFevnHFw057ex6qNUYlAIcP/NjHddpt7Wxezg5TDeXCQgZuK9aZu7kqA9sHkcMFX1TE+b94Brl
h9rpuZ5kxE4oQ2GeasM/sNeHFs/8WMyo8xIPsyVs3IYbLIO+TEW55NlOFyRTlda51MpHJ00Z0/w7
d+e127iWbutXOeh7NpgmwwH6xsqSZUuWY90QTkVO5pyefn+z1m6ctbxqV6HP5W50QneVJUvk5B/G
+EYSnPXmNnYRE6MAr+jTWrTKWuUx5mlvorRHZSf3YnJee4m9gCY/w3tRbp1Z3xDlvLTK+dHO/WPu
5s+BXnxaugkfMbniE7mPE26JhjUhceb8GynCuqLxYBIKCbwfEI7OGstGf+xfvGmhp7RwTqt/zkye
dYSDKsKk7vd+bm4rv1/L3mYZXGzrfN3H/lLM9o0MYKJI52CZ4bU9JQ6n7PSGL2I/OOtiQP0htfgz
n8ZjI7rPOngNUe81EH49EobLCuAG6fO+A+7N/m45fbpMfBxvI6tDiZsjyF17NYbJuC4n2CZwH61G
K3jQQYWwukihfvO7IVXkyBpARnUbeMtqXGkjBlLM14/Y3Z+9HChZwTtOC/egpelmiI+iTB8LZ9y2
hf2CCXsnu+Se8YTnRx+tTr6kgHNU6hLyj8R5VC1r4z6H+eZ1d7HlAVWTK1aQxy5NjtL0dpXLFjyw
1nYy7oz2ULj1UQuTYzbh5mO1KtMd6szV6LgvDQ6oQFmhUixRyhrFOOfRV2YpoWxT4x8GKnlNEBkp
7eQiUx/6ywTQFiXzWuC+mnBh8di4IPdjHRhjk0+PRhbB4QyPrezelMxzxM0VK1uXjr+rJQsIt1ek
bF+hiQEMEAlQgW+tMoYFyiIWKLOYSI7Q3HFXDMVriCfXxFVWhfMacwEsAWU4I8loZeJA03GiFcma
uGrGrh4GNRezEGOF0UH3AEoxMrLb2GDgYlXmoTebm7yMX1rcFXj38b+N3AolfrhgtMjUILVpE9WM
L5Iu/oZfN8sEMRLRWsNTl+Kt08hsxWnXkPmHKQFkBAgctGr2m5O73L/+alY2vUoZ9qju6OAtbZ2T
ejfr6TdPmft0ZfPTSFDPloHRfutGmVIxx58BgGQUCzuJSzByqUcofDN1InKNZP7JtId7kzGGZsR7
s8ZC5L4ZnbEdJvHyI8nMBHZiVP5tjUcxefDxK074Fiv8i7EyMhY4GgdlbfSUyTEwDhGexwbv45Tn
dwIvZIAncsIbmbN9cbL6rTXjT1wbqFZ96JzhfR0QkVK3L15Z3M6mtmmYOGKvW9hxgkPId3lV4KF9
BVK4zw8ts7oRr3bvbe2p25o5ad5uTRRC1BPk2R6AV711/bhVsmVkP+sRP6jTmR+hTmrpsLdxizIU
Q0kRHuOYuW1xCrhhi0jfjEX41Jj9iyy7Pdr56142u3nEQMm+IMKZKqptQbRxC4JcKw6y0FYgd/Y8
q2jryKnA31rjc22n+J0eEmy2rz0kZv69d7udRd1NUZovPdt5sye6YGJavPKY4OMs7II2oNuOOGxn
cY5lD3MrP/XQd1yg82y/Gte7Dthg+/l0G5WKNBBSwJojS9NubeHndWW90UthMmU+6lO8BtD2EqJ+
0qp1icXeROIaIHUlFtDlFEozUvRyAmVc69aK3ZM2xRTtFEwF7cvcyb1heQgt2IGS58xO0H+OEdmW
jIOokxOkt4bS4E5KjZspWS7y3BKZLgOu5wjZbqv0ux1CXqkUvYhSyPUjYol8RWveOqnzJPH2Olnw
PSeGsTKR7/bT2kQpXLvAelAOzyiIa4iYsswODspiB4WxUi8RigaGRzvmk1yFGJa9Sj76RnSXpAIc
nrGYN4hslmFmbXVUzFlt0mIGxC3Za+MxZHIJOGOB72uro4COwvIOhusl8uO3eV5pvfvQmPZdm7pb
L85HFHzi2Ur3pRQHD301WDJEnCz60V0L9Nd58SRRY6fmdMgR+uiT2Nodthv2JJpEIcPTuEfNnZnU
omlRK/AOyioIHts+vGjsta90pb1KoBl7hGTDg7mq0GYpPbXXeI9oC26d8kJe46pga1fyRKxrqIDA
CC1CFVEETFEB3ztINmhMLvgCKkRTDFYBd0xKK9aA4JhrcbAHtThB7JSEmJzdA1b1l1a79qwB6nd5
GJQGTdt4cHZZLwVUwdY+4dtpOvvO07JzaWHeal9lQCKDUrZpGn98wiWK5C2gfu+RwBV6cwnS4NIr
bVzI9lPICqvc9DL5rIR8eL8FmGj/ZH1PYn07sAK98pTkDl3oGSh+304PE4q81ohBwHyWRnKsPPEO
Xs0jnAZuLLP8RzmTChr2p8iOjkmffoyl/TZYGjzx4rl12g0jt+9mQ1MQhPFTMzebxKTL6Bo1YhL5
naVO0xytP06BaNnJcBEwjuh773bsdOWRoqPNH2ajWNfJW9PLm6ycN+Hg7krdPjB72IKRggA4nq1w
vDZi4P+zAS8Q/S54ZbIdbv2iOCF8eLMz/ei4wXspvfcR3LZh48k2/RMI/gbWZtXt6LkPqasCeKIT
KtobntWrhM3AZCzMIkbOzkanmrzHwPPR3zHgtR2O2KZONk2YEN6ZnHN4dBrJBq3tPrDfbMnNElwV
2UBDz/YCPO1NmY4vneh3ExECfnroI/e+ceMbEs443PMzj4ongqHKIH/pxuCSDt7FhziCyOQWMOzR
nvyl67mPFXFuJSsKrWvPPUU+7zqZzJ3NhKDWHGLCUhIZg7tRb/YTdXCoQeoOxidbAzMDHv3IHuet
8imCW9QiCTO5qhw+kPc9991nmc1b22yPs6UeXzzdx/DDipFs9YSEcoDV0cLoHowU8zxgvavekB8N
iWKDH+wGlxxKq77HSrOtgukEcvS6gYmqG90xrvHPoWfpphbACOQfutxX6vmbwJH7gMRfY+ovHSVy
gjwPdWCwcNLsjYPzEbTg0OYrhItgRGwkh0Ze3xY+Wgy8T5EATQO3BgXkwsVvRPhK7V2ZbUSThPqn
Uas/W2NqpFGPoffelkYIatU29EXgBwdhlzurFW+RD044csVtzIYvN7gAMlSnTiDv0nxeySi9TlL3
PEfpqcjltRUCXWn8D2MKtm3dPA/FQyL7raiC7dTk93CPthpZfP20bDxv1/jQoEWDRNlyqkUjzUtp
g6np248ZucsiBBfO0HTF0t0Z9ft0tl8bn13uQKFEfdIH9FhpNX4HYvU96uNb03udfPPZ1irSEYGC
Lc1C3HcGGUmON67CVuPizMyVyb4RHXGyTMQqagmGi6L53vWdu8HI8TxpC7zrAtihOR1TiJf+lG78
/mXs23WvldvWts9O5aJc0G7rERWGDevpipP/nY0aex9me8RjXFkmeKDGzu+p334497+Nebs0n4uM
Eqi9dNDPmB4cdYKbYru+BEF7SAgjQ7GBLshr9qFl7f16WEfZpfLKDRSkDW3flYc82ymSy2S7d3x3
pHPCee3nu2qg6/b97uDn+gne8p4bmHO32qA+Hux6mUsu7wqVRltgPtqGBAObln6KuupQxdpadt9j
pztWPUtqTW7HSKz0aMLCjK0WGFMG4Q61wgZgvsFDITlXrQMJriBdJND2Q+7u2zvd8LbAPy9uhYgx
B4qZVOW26eNlNX+GHGBx6Gyi1Nq1QbrXmmBRa8nS0qqzo0LSpLvW8nyjG+4qYFNchnvf6tl/ie1o
NtdJIdDIe8sEtmJN0GsmS5z57k6v7Ldw4DdMgQjo823de2jjRExAnLfP7mijVwOyjQExgtWGl5aj
M2eH2xILJ5OnsTLv7cDgoW/srDJDvjoke2+mjoGcE3U7p7R3o+4eKo94HSavLKwU/WmLJGZllVhk
04B43WzlEAuyAor4fegElAvggnp/oLxGri3XM2spAUigrkaQC911r/XgGaJ9DXNzionqCh4dTy4R
1y1DB8criAROznEMAHTl33pzeGhH9P7dPQKnnevysK7Hx67Bx6WTxIMgxmA8kZB30c4rp36hM1sU
4U3I51CTFpaXh8Y3t8EYbAiXXOtxtg59jFRBfExp1xv9M/+BgaqvDCHu+IVOQZLjgwp2idtux2Dc
mqF4Ekm/9Vjz9bdmmz4iPeAHxWtZIsVMBU7hGrc96ACnwE+YvLpWg5a43jZUW9k9Pffa09Fbx4m3
b+VT3Md7jtptXqZkQPbXEIWX6dicyrLibJo+G6+9YX99qycVe//sGvT5itiSHdD7a2Zh81WraRu3
qjfqyvJrfzMjPq073gJsDzrTNxH4b1okTjqI6kpYeyD3V20GGy7HbF4nuzhpP/pMHlqrOBH3QKte
3Sv/us+gYMB30gfFqZ6iGzMjlIaoRQIoUPgw2GG1b/vvBAAB1lxEqywrV1T05JOjauVW+kAl/e4M
H7ImtBDnq+cvO5dWnORO0ks00awtw7ura2+bdrx5uQ7JczbGBHpfd9UxyurncBETtdDnyaqpmGma
ii6+NvV3PJRhxUKIRmYOYXB6NlKu5qDU+SXJRVc8Ij74Nc+FJm+L2NznboFoyVBhHgu00TdZjXs1
EPrFarulzCVslXBRG9rWC2h5YphuOfqrdFg7tVwykTjYxXgOsgAQesmyylmXvcduut72NDQq+Ncm
iSBpojvB6ecF6KkMHU1nQ4ukk+HebCfHZTbubxN/uLg28lPdJpherkdyRGe+v6GA/Swg140vZMoJ
HWyrGq1n0X5Inp3h3agwOTXDKav9fS3Ne73Kv3ll9BRp8VljilJGNblhXrosKsPCRTvfJmCZbbO6
yyb0Jg5FFAeZmxuHTtmkLCB6CrZ6LuUn4hlw3/2N2aTrSOvPlSCKDlKKpZzz3orVHjFSBu+nh1OB
hVZjQ9CotrjfzKN1QHpKjpADKrHba50SkKQkE75nllw1JdZXKPm9Q1YI+MoJubSVOkyk7PvOHY4M
7zYUteDm8vkSq+fK2Dw2mXP4376eFgZSr1+tp19AXOWvePn+uqP+77/37x21z1KZS9/zfV83LRsb
1/DZtP/6B23fPw1P538zqGtw0vFaOSqL6F//sMQ/fcx6QhdC2AZ9O3a3f/v42FE7CHd1UpIMbl/b
/U9AV3gM/2YRoufjH+zQfc+yvq6oMcQnVVxMyV1vpmsV2NINOHUCPXnwdCR1JhFYrIYZyQYXFwkb
ILW7rrVumi666YLwPtfpo7tx43ngEZKU5eiEHG/ugicx8+BnuvkMfeUhYuGpwxZB6BVH1Xsj4092
dA8ybpKVz/jqypHPLVE+V32VMR6VL51l3PkHI4IvHgIasSwV3aqn935Wv9ROvoqAQeJmoC7MWZcj
cBPiijL+JfGZpNaIO/X5CfrWsR7ym2QIHyQg8yQMtwVkGr3pyO7mTY9EPEjTZ5mhybMHLNGsiQmu
8R7X+mM1KAGjnty2hvWtd1qGUjmGHTMdnxudkUqUtRt9ptPHBOIYw6fWzheE+4gsk/4yozHC5MKz
v39y0FKpncWNdIphSTVC6EKNBygmMTyerqUYXzyj3XaZRnmiN49ZNsMCLsq968pPv6xZPozatd52
p2jS1zN5xLaJAlW30dqch9Z+G+f4W1dZL63FVjuYI+p2g8UtWOiamTRVgrPPWxTtSN23g22ffCXk
tIQAxyvFXkvkZk6R/BCa3Q26h60jPvXAZIzSvU1apkRzZSzysFbQnnnEVq09SNs8zgX0CY9SkpNu
iozXwUEB3g7JN8/UDqWvXcsiZ75RUQXNhXsuM+vc9+amtvX7wLU2+hCsq+KN4KX9GDINKvVtPza3
kxiuo2I+z2Z8xwR82erjemr166hzVnSih9pKVxPAhZ4+PYrvTIJHGggJhaRaBjTKAMpFq1YIwu68
FG1am4N3jOjPDcHSyqTp0Jpun03uY9rCxCy0bD3YuOEGDfRgl9hvmkUIgUtTSkr4vk7Qa5rmq8lP
WfS8rYB0mVaAY3YD89msnU1JuLHet0t2OdRp9cgFoo0vLQpGU2fhx0NlXbWAxfrySddhnBJQvZTC
ugni4Tkqo0/Pbd+tdnwuC7gxvXkJGZLYzMwaFg0RIzgTQsbkTZs01e978hEIdVn1SbyqJgOmpkeA
IdlEpPVgMavKq8Hr93WJ0bxNuG2MT1t2r6OEuxrM/nUrbucwe3Vzm8ASNfTM7Fsk4gc3ypdpl93o
zsDkm3Jr6IyVLQhiGpCwKxRW07TXWZUe/aB67eL3kWeaEXTv1VTy8fgveis/00m815n3EPvdBwpz
JJR6dFsUwcOozU+FUTCTH4HLjwPUdGRTdKGsj1nCJ1pOunB6Sz7QzWho5MRqBDKySKULyYPPgpGX
H4H8ckoymTIDSKcD1buRn1r1VOrZfUhaQ19gspGsfMA5axvLIOm5PpkjxClITus8q87CZm07ee+w
UO/YdiAEmRib1yrZBxADXQLn3G3tcVdnjGFbKC/Sq/dtND+4U3YXxdNJUvAk/lbO07FiHEDaMe2O
bG6awfs04YllkcDSaK6GU+c0my6yPpClP5dtvU5leqL/Kwv2JVnJXRT23H5zyGbRqiDlY2m4CquQ
R32s11Q1jK6ybhfbGm1sRxwDWcdlLBCvkYvuDj+mRn6ykHJ+rgx0ewGNQOQn+PnyjIDgmHkawujA
tN5dNvQRf159KJXnrr0Eq2uVnFqj2UXheANgfUnwwM2QoGezgHas2s65RbC8Kqgmrgz3RhAizZ6z
/TZmBA5NPgEkaRmyz3LudD6YRe2W/TJnwVCXo78K0eD7o8RClcaXUNTbAVIHSQT3ORbcqmrXaRMf
9NK5dyPiIyZg5EB3aiBRWq8/+ziCCAUJoc517oG0nEWTc4kI4X3XCzLaDOfe6Y2DQZtLhdOm1YbQ
h1MIX9FzOcBDjRlQdOgH4EGucey77G4Wm1jzvrPMwm8Qddct9bMFjd+x0TgSF9N41akx8s9UCx/K
ESE4BjEn9+/cNrtNYvnQh5zhAW8onc3DFEQvbmSex8x+6Y3xrnchPxt7EyBGIsUD+TEvCAkeZt1/
TwSS0oBvOAuOpv8w4pLD3H+Asf0aiO5Iutl1xs7VHwHv43a157POJ3vFtb8duvnTEv1HBlllYfNY
AxZWLkwZrry4waRof6K5Xbemh3XlqmKVwf5TxDDyxnlho4q40rryPeGheTUEnb/F3IvuPKbnH+1m
VTcTTwiCCoYJFXwmmbh1YAjNT66Fk6cV3ybcy8tobI4Jxr+Y+bU5a+fRRFTRdOWwNtuYLYAx5qwr
AN+4iHXGzgxWTobG00yQFFR3ZZodi/h90Jq7+EIZihPdai5FHJN9W8UPpEJ+DK7c6BEr6L7+jCbl
tgVY2Nf7sm2v+9B6tKLhMqHDuIpQwAlX2xAVu9N9UmM6I/xArfBYAl5q4NZcGbDr4W1OD5Wkqsa0
XXVltDE6hp1hH997zb3eCZgi9XkM9M0s9FXe+3gfxmuVeZTTvtYlg2czvUoZJ4ZF8u6Lk+c6GNTx
MPW1fKP/2lhe8lpW092YoSWDR49txITkhD6Zj69jllO1ikMFFzzkJvOH+iJIIqFWWjqjzZ7hHIXy
IGL9VBeLPErOGv9qh/apGYxFgiSQZXLVzbe9V11mWgFZRUjTxvxbF1ZLHUXKVTE2SMGR/QS1Cckl
qp+mLHm0JZ4+CFhS4n4wGX47QhFcxsd+dO476FASj38ebfHDMsy2YJGOWGlZUEbNcPbZvfWdfep8
rGn9PEGATOk4HQ9lasFlN/QfdpIdU6yCXTLD35q2XZS+haIhuI0Yys6TN9ysxCnYPpZoHiCmReTf
jGiB+DgD9RiMNLZPIY2PhfoptXiwtoQNkYLuVx8RPAVnaIBWGjsYTqhrTMR1mbsZPXPdhuHZMyRC
P1tHvpzdopl+XkzwPRdAkz0Wb0wG4jvruw/1biF+QJv7cYNLjNQCeu6Qn+eX4pTW1k6HioQV8EVK
ddpqYhfChUnRyEeEE1nhSVb6vd1mAEqb+tTy1IK2v6Cl2vG6PPqym7bMPyhaebRXBZPJYn4gC9l/
gix1LBL/Shq24IzlArNprEAjfPb1sq3n3WCigsx2hUxvgqm670HQCFWAxLi8g0S/9KX+EE/p+zCT
slAaD5XdPXhufDviJbVZDztV8tKXfFrI8fZSI7nX0uKrolrNHrljGpK7RU1uGTdLQci5SgkA7Tfv
wSs+xWF2myUsV+JIHsCL21esEki+wuVVThiJZt8xV8LGr+6j2SHwcWKyoOZi27IKr0cKQGuIX109
vFHZFgVUaKcetrUvln3tr9ICr4fBwIm25QXr/KMWfpdN+sk+6maoDzmQfFyC6fcUO3xcPEU6BTyT
23PVM/VrCbVrKfHtg91rr5rvEubkaje1NX+LF//ru03f9dAH/89i6Nvk9SdM5T/+1r97TfuftgF7
QXfYKBg/oMb/7jWtf5ouGmRoEGivLEWT+X+9JpoEhNi2ATDG5C38u9O0/2ny001i2G3rB03mP+k0
ldT5TygKD5YNsAzuB+4P0xLmF5oJTrG4F3YYMVQejzK2z/aAQX7O/vje38f/G34Wpz9+4P+B+n0q
SJVt/vUP8wvy4r9fB0uSypzXTUXA+bPkOh6booZ0GZ7HznijZJrM/hj3UHozPJf5sBzsvRM6aFuD
/UAMWic9QidwVPVE6aYtbhjyEaEPZI656S2NaDTxm3f4peH+2xv88kG0FH4WbMvwnHvOWm/eO9e9
t9GlSiKbA1EyC+O0wVT8p0vlJ5/LTz9+X3h8+1wfpv7lVYsgpBa19PCseIeFjTVTyrcUe8J//jIQ
iUBn8xUznVAYnz/hcsJyllYY8S37GvYzn0w0ir4rEYr1r1/H/gLH+fEpQuFyAXP7whQGuKU/v1Bi
VWUAe4Dfp8q+GcN4NCdxbjUys0zqUmAuVqpMLU2+GL1+GTl8u7VDkeRzLq+YnM6Ge41l72JVfOeT
u+PLuHY8aG8Mw8OzjY6gNsghoL6LBm3fWN0xR78lqNcpvfzxiEev5Tdz7Yun58+hCFZ01hu/yNgw
81qOt/v1L+z87Lr2LVdHXGo4rvPjuv/TJ5vYfjQnM0lBbi02jPSWYRgtdZlDDre39uhCowhWJGJs
qZ05bQOAKMlK4T4HdJFx+1oM1QVU0RoA4HFOxALeKCki2M/4CPH4zfrwSOfIYtXb+QMqSMt1doZV
bwIU1ooMmZbubmrcdUz0aZMBSy3EtsJgzcZvEWCobthIWjFObZIy9ZeYadBg86dJK42lvdXm6rar
ELYPWK/RHjcGLwG76RBnGnBSh+2Ws5sKbR+WFNkeOKBodH9zzRg//QiFjuJJh1qs++oe+dNHaDVJ
FsYyiXCdBaus4VxgmJAX1rkYwjdl2IpC0vksB0aE85vXVpfj19PP/9NLf7lcyQ7tAhzJ0dnOP4yS
SLQ39c/CvPr1VWL8/bYwdF33Td0Q3BuW/eX+68vaDLRqIk8qGbYT4WouPdecYlHUBUK26jRIclby
bGG6kGn8dPWb11c//6+/J69vOLprCQYquvflmGnSyDFjAkPPiYbgp/G/VcbW99OTTtMTjzvc1lDp
cXB2wQorzDFHf6+qyDlZTT1MpZx6wtBZyI7LX78xNTD9+xvjacAByIzT8L58MGYkc19IdeoCDhnL
8sLo65w5HSGM+uMwJd9HXyD/sWE3TJSQ5SVIuIU6ba+QryGd84D02kWqJFgz0DVt+965qcNp7RcP
v36rxk8/Q56SmJNc4g/8L9fKbFQoUOc6PBusbSFGKxAtCYaHsCxPog0PxSzARnF39vCZ4mezt86D
wY1X5kuwGcwUjrQSpHX/5hL+ye3D05uvVXikLDDQ/vLdontsiGoK5Bnk7He18Fdu5rpsXgNOPYaG
n+6kfRtfC13+5hNRP/jLRYXC2BCGbmDm+tvRV4rZZdRcy3PsMxtST2U2KI+//tT//lQ2eA2KIHW8
GmxUeA9/OhsSc6LDSHp5jlwWLGV1qhrnXkHGWvSJ4ZCzH0W/Mna/uS5/8rLCNMi5EL6g9voB8PrT
yxLg6VbtJPOzIuPiiuBls2vRgMNNa9oiiNlxl6OAF9tf/7rGTz5TYcGa5CR0Hf7zy+8bmTKg76/g
dQXNsxZ6u4yA7HhEkysoiiqMswNAShm+VhBYJozzUrhkymh3Y///c2HxXmzdgrDnQxP8csHLQRvC
OmjzcwNCrYbVbAWo7mtv14bzY2brzNcRfVfWcCyRAvz6g7B+/kG4FMbUKw7hIn/94md3Jp10zpDx
JPlpaGFSz2Krmct8FIzpvfVUuTuRFSevUP+9X9pddZEuobU8E93Y+cGmM3WHdba/aMeEFeBnRcM3
lkv1RIkB8Qxjfj3k2yR8QeN8VaOzHS++B23Ighgascpo0+tf/1I/u1Up6XVfJwzFZR31hZboVkKQ
8VDnVHvM87HBFBbSOMSxH4gVT4p7pxBFmo0mURU/v3519Rj9cruqfsKyeWE2X7Z6DP/pmk47e0jG
ygYCzzNHsVZouq+Jjb78+mUAVv79dWxQljzLsXL+raMYHHDqglDrs/DmTWshjUC6OgGhHsRWuN1R
FUoT7Wfp69dlHx4Y9CBQd++qjxH9T1cG+2J21uqByD588+s39xXeSH1qCAyf6jPwbKq2L5cVigqz
daaRyIcKX2WG57JAJAqchEsI6vUqTwQRuxkxuv4qq9PVKHo0+EvCit6iGqGVpdI2hl1buAtNJ1QT
gVToG8lvugJ1Z339qoTqBiyTS4X+769fFabSgjsvzH5c/KoNUnAJVfxWhKD9+hP56TUJr8HnHKc2
YYz219fqWtAJQVFn53Ck7C7TVe84FOi7HzSe2to+DTAuFzmtya9f2PzZdSI8GhISTGhwv34VUYg1
ALtWdlZoHZ9YFYUXD3jMq8Ygk0+mlW97X3L61M9UH48GYKvckx+B2T8WwFgc2oU8mh7VSTgzTJVU
prMltpPWHp2a0zHrzwM5oc50MMDcuN3WGsPfsBx//jvw8dHV2zyjvt7QYkBAHBbZ2SzRLzXpCafJ
kZBhBrIV87o2uWYMi+PldzeZ+8XBrK5jF0M0VmrL44D2vlwhHVpSLx70/BxWijz1PaizVUrjmuik
/ljpdddT3MNUys34O1Cxs6czOENU8AMsw01YxLfOWO0VrCwFXK5OzcHqnnHS7tM8WpYzQsQbWyuf
bSv6DvHtuR9d9E4DqsH+yBd29DNtXb6ZnXzr6oqYYW8slkz+7hKWLbPfF8vY0M8BDsYYbYsqjxQ0
wjTDQyIeY7O7GnSkNu013llLK65DLVw7frLCGk7krrOzy+zkssVgAAj83p8eFWwqaOM3P7/WYQJI
03yMDJxVUfbN1uwtkqqtw1BZJTmrShIJ3zLAgIvsbP3ry/anHzzFiMGjkXL1ayWdCi+wjXbOzwq5
j/WKdu5gMUiLRba2WKz++tV+VnTSXfpcoCaLyb+9nAmjJzC1QZ4FpHxsOyCVmISoqMZxwtQCo8gv
OCzhRkVetLGHXayB1ikX6tIrRHNRPUXYmOcmDv/QjfyPE50f1/aXQ4oymDeFhY83+PXgYLaNcgXS
5xmWK55L9nJgOQomR7Jz17VpbbywW3a0/sRVLSrKhzYKf3OG/OSc5C3wkHFpblwEhX89uxCCQsDQ
svis7nvHgaPocn4lYD5i5zdPT4Nx2N9PZZ/HpgByr2Yp3peTctQDp6kNTiRTR44E7K2XiPwiH1yT
oBhtpuUcOXt1WWaRtjeYXHmEiaTmnYDGFgh3PXrEEIXm2f7W+eEmjqdzqaFVx5rRWRvC3fGR+hou
PJtteG2f1Y05KXs4ZsKKPRidPWT3m4iP15D6o6jp8DHb94ZzQ4bvyp5gxcYvSd8DsSGlIpVvk2gx
aHjmyhv0tx+8tsxdiyJTiJwblhnkRfoRWk5avMbZJZ2zUQ/oEdCvFaMYH6tFnJaXgrmcLC5qgiMd
udRwGefVxRwY2UMKsQQWM21PRMwpsDXsZdq+MlSP1jyPYUoz3S2XU80fIINQxVW0TPaSlowOpImD
vcrD4D5Fzalqy1nH92uZ566znlKsTNaI0SklMQy/LRfhWhUsmGGWCtioDjSSL07ScTZ1Fh5KvGnq
jv9RZfhr4tjOEHSOSa19A34coYB2byhz2bkF1llOJij6YAUE/M2g407jclmGNQhjBnDUtNMIi6t1
N40XLOKlhu6DYgICafZjGpiMKdgB86pyOeK7pbrmhiBdqQZapV1MVOIiTlcskNX2Y5PEDHpi8+za
w9EU2TUQ7Ycii86YqdcSHUdWhg+pX60595D0MGrhAnLKblmkKRI3d6d+oyBzdpbZPhsav2ku39qE
ec2srdRwCUTrcsjsbazwUCyS1OtOEgBYGi3VpzN106Oh32QwdbMEZWqYfZvo8235x1+NGSCFjX2u
GR7V9hsjrJX6RVVvXXZI1UtvP7vlS7KH2o+bO0ePMeK1V6ns/D8Erpg25EG7KJ7rKd7rRBYjR3iW
AeTSnLYh4I2xUybn4sMS9XPbjchA2uK58rNlSiqHKrJsL7l27T1ZUltIOLilVwZaYmDeK26KRT1t
Eon3u4IgTTyRMPz3Xg5HWof7Ub91rOI2NOo9qcc4Xy8uTMbYS95cn/VyDvPSzb43NQ+UGGqlukaR
Wq0LK93Z00aAO+03XWkdzY7s1a5BXeLoBaMzerzKFSDlWn2hqpJhZhk5mbD1NKztKOHDA5zdvTtU
hxxBYm5xNg+AtuLqFKr9XNr8cTtTZHsWxeTAlZE7h3TGDMah6MUTEc7FOiESNLfyVR3pUBK8ZyLL
WCbZRbAY8RQmIbNMh0I5bUvMhfqj229C+Rx277BUb8aOw8EALYvO9MgQ5NpCG7YcQFdvs057t9pp
w5eMUfNaq/OTkGI7UMpWlbOevstiesTWxVd9naPf0rQ7Rc5OYiggJSM/rT8GGtpDUa+sjOtpsLcB
17Epoo28uFc6pLXQumvDGEPsrBHt4HB3Vf/F3Xn0SLKcV/QXJZHeAIIW5au6TFdX+02ibdpIH+l+
vU4MRYikKAjQUgsS75GYmZ6qzDD3u/fcy+xrx8joV52CtU4HpWwlPWsh3EbbFTelf2bouNJ8LFPM
m01xU0tf48WfLt1KMYE1azgUDZwSG99qoZzZPMlqZ1eimDr5slE+NiiVmBM2StzooCm32nM86M9T
xmSPhhR/WtMiS+GPt+lGeVI/qxOV95FTv0b6cPKnhzrtTnHKnRKuZd0L8B2Ijkg5oRRrr6JjMdBw
auLdNrYuak4aZCt5yF132XUgL4GYsM1AqtvgjDi2JWsZrFVgy2t9wq7O3F3Lhb1phvuwJZrPx6YI
l9TzHtRfxEhhHPJQ4gCemuMUDFDcwcHk8FhYmNXyNTl4yETCmpZBNgs4BdXaWj2Ced3uGj7skast
ssOUM15WDNPhFBSkdOJbguejD/nzHJx/OuvmjBkKB663rzF188LMkqoqUR3aGHAUx0K1CKems2vr
dM9FuuCa0QJSAkSyUZ9FHKnYAm+wMMjcmvhNBNCvYimMty7JDzUB5T8Cfc3vkBtX9VcdjAYGNx8P
XJgqRnqf2PP04jiznE6xte0afor6R/NQxPhoB8/cOXz16sELUMvnuT+5vCptS5EsX7k9Oud4Lo6q
jmlGhkw0sVR/jLqn+RN0TQTMvmTA65KNUd+6x6ppII/AmV6mXncCj7CZsGHPBAsV8g5f57acvbP6
CtWWO7fidxRq7UHC4LlSi1SmuRu7VtEZQZa1uE3u8AxgFB5B0KP8tJ8FpM5FKdp1DXp0pkxRkIjz
6RKhiWcX1em7eqAiIk9mv1SbkiqVmtTfjGpJtUHKHOBqxHl5YRN/K43xWy3ieR9uB0/HSVTtjL2e
PaTJFWCd8ybiYTp4TvzZ28re7d4qnDrqfbJsF6RLf2pm70W3xUNPYx9SIOQc4wWd8M8nFeOU5tNe
2ga7u8vm16IqCCi0XhbEbLcdvYPsY9Z7aOPKmgIIA/BTOd3e9xZfW1rd9Ozm8jD0s3kNYlYxx38c
+CpayyO5AP2Y93WhThwBmgv/QBOWEz7Wfr+f5UypEsMD8oE29OK2QGTJNYUbjfgfuw0fYUZW9Chd
+9XPqTXowcO5xtdMsSHAz8fc7paaw2+ayW87NXPOOudej3kVq+dqyt5iXTvaa1OIC5aFa5qPmzoa
8d3J8r5yGB4BRe0ySy60IJ4QtdetW82bQStONvrHotblqaHYzojkopsJXhKcbrU7JL9Da5drQ0vP
uVEcGougGOQNrh76wgnh72EHd+cPRw+3xD1IUWCN9I1Lb+DyOtXetBFl/5GlMd6x8pYV7V0fFtlS
4hxoOF6YHnYy6gJWcdM+TsK+z/x1KstbKuRx9q9aqE9g9QO5Avo9LoXvf0jNeMwaE9cF2Y+RMIkR
f8YAysNuPk1te6rGIQM63J6BniFHTIa9SCaGPHWr72EN4uDI1oJoSdnmS92TH8A9Pgkmof80j+Es
79r+aoHTnJKvqoj3Y+68hJH+2g/RqZL+Ke7lmZfjRfjcIroG4FP2MXb+CS8Vziha2JdJoPOszCvo
zri9uo6DHIM408/OqAr3CLNkFMttWsIMIHcnyRVofndwSHE7owZYH0GTvOqhKbCIOnXx4cQR8GsS
Bmn8oIgzw9qO5bclxXcN1n2R6sq1IjaZump5HRh25W/WPWZmpvFe8P73IxeldBpbHLmqBARTWRTN
tOlhc9SKjEwd5j5TTi+D5i8dN3kPAHISKTroKQBtY6xXNsc64HD7JojBu5bEL1liTDDL3L8wVrJ5
/QjATIKhmfnm9XRJ1N4Od9Da84fPdsh4IVjyZVJxFGzKtxEqTjJlpyE1Hz1oqeRr9rZIjp6cP6D7
bmmvXpXezijjdzqlzlonXpO5iffdVL3g8D5arffsRJz/+3i6uA1AnrDMcRWBTJQNk3F1+5aKMObB
x7ACegWQjnc4xhXmtvos2uTeqbduXJ69dFkb8tWpEa+giWFdLN6IHZ06pzrOoLjcEmbKaJwjA7Bs
WoQLS++4Zk5QGFMO74RBloNJEk50xL4bod/c8BBnamapYbJKj00uKf6Oo/c67d+9jBFjY1P31LfP
skqBOLfpThmisNSmq5LDFK83O2X6kRf9MfawIEOYcOAw4CnG6pReMzE8lll5CXLtU5u1o+i6KynO
/SiJMpm1fiNtvDCYHi195zYbDSZl61aGMNfMZM24fil4Kc2MKHGVkkLzPHddwv1TW2ZmohLXROGm
AOJvXm2pL40zahh0rOkFk34vnM9mLc+SAHs3AZVCm6ANAx8eu6eJEbQCWGLqXJBsgkdMZhd1V9ES
R03eojHznRuaNGw8C+UPjMcHaZ3sjCdpyB9mVQoGD2iaWVnsGwU6Gy1j3ouDeeSU4cUQf0lkVVn2
zmbHlSuwVjMN50EX3Oa57RaW1QBVkA3ea2/ZWqCJaF8/TCYsCOg+OU9Bw6Jc1e6J/C7VJ+IymM0z
6dtrKYlxEXvs/HOctHczo7Y1aYZja9kPwKFegmbC5WRfQk07Oan54JfB05yLPYbmGne0ApKJLX87
Dr/5O8VwF2OaNiGBVYZDj/kdGa7etr87SooWtvpo3Oy5iTxWkWELmg2qV5iTAKNHL6dBF64cuNJL
XsrH3g32MRGxRR3FP2Fh3iQOZ405/zg/GN4MviorVuQ0gG7q+U/Uj89uUa2cvn4me8hX3GP6bUYK
BqQrfx9q17vvG61ZOGfDCT8Hp8KnN1D2UTn5h592l0zbjbkHxcd+p+/hoJfuDojpZRhSgN/DKsjN
pzzmqdJG81Kl7WZK2G3DBGua3X/U+Fez9LMIs1OZ0Gro7RBrL1XBx++aPjBriBdubjYHzT5B6qtX
xeDtKpKu8HlGzHmrvvD2yTi/O2ZRLy1HO89D9V1Ri5OY463IdWMJ3tnTeqoMpidRhsMy0IgGRiGQ
pGpRuhDsRuepBCGXMnicIt4TmDC1Ah5o1YWmpfuygY8xu9o7jKEVs1MY4CbBvxawnCbDkxTJh07Z
Y0wXMueX5zCubyI2DkDfh6bb63O9D3vxY1Oa6sv8TUQlI05OaA5lxnnHdSL99Ivo5LjtDrrqoe/F
JoR35HcDDKLEmNZUXX3hrMXUASDYLT/S1No0k7UGdHOurHhrRgDiRvO9sqxTbWo3gxvGwushgkFN
aQEH/mTqwt630Q4DKVT7PgKlz5nc6bmmmb1zcqyLAwVnTcc5G0uF8GLoR1pIanu6FjywGlZALVqi
kGIb7Al2MMb6cQDwaZzON5NNHJ49Z2ruOmln6BwOK4gBaReTNJHtr9qlwyQ464jIzcyAxgUfADps
JdT6LYuU/4d+Bayl43yp5HwCoPuQMQRg+g7Noz/TQbedWoBKNn3BAY6K1HNBq8IJkKzKfVSdBxhK
kekvazdlkCAJ/VVzvtMCc5XA0x6zi8PNZHKbh9b2d44frYibECes9YutkpP5sGvj4Xl0X2ezGlbl
gPqQ5LfEAbpVFuVmGuNV5lj+AmhB54Ec9wLoQ6BBDo02EllERxkl/fGG/aZ5wYORu096Pe9yj7ep
brwHvXqBJXBfRfNy9EYHbgRWy5zAYwFzp7MEIhD3dyZY+f2gcS6dpw+jJF85Ve3SHZ/DciKRkb7S
c9M3WAuHi63RvCiHmaanmYYSn3KRBQocf5rTr7hMQgr7jqWQ2z6796kFWZR6L1/4awZD8GpSlN0J
4p5R1rx0PZsu/C4s8HCOhkfXbn41lsheYhZz3dchoHlMLzg++flrFWLs5soTt3IRd6jO7A57R86f
k57QPGXuSnCKjWae+4lbQTlcisb1lk2n30xsOK0OikunODCoH4xCfpAk3OYOdPg0e7OxrEnhR8ux
LL7AVVMNDMCprZeC5oGlAGvWuOnT3PLT1yMFEOBE66YGLC85WL1Job8kLGyMdp7rMPpoy/ySVsHN
1bKL+6o1w7CkyW2v6dp7bgWnYYqfFF5LoegooV1QVHJLdQvzdqV99nP75LbGjUpaPmICg5sgpZ+9
7taxRammraWAjIjPjicLEDz9JeXLIGN04sRb6944Yljn+ERUPlkNrciWRYaZQmjbDIpTZZurGguu
oc+wtnVrw0wcS54Bu7DVN+ofMtk/YMewlPdoqdGz4AfhV2wV9mZKC/oMSpCGByWpqeGDgW4a4ZNV
Vb3quqKmNohz3J6QtH0Eo2optBJ2p7OR4q93QCqF2ZCHr9GH0qDjWwNxgZTDW0VhZOkvjRCbreol
oMT1BLsLELoD2PtsKRtUUd68wLxmWXGEOLTojLO673oRt0CxXqWQPSo83GnQ7cJYXW5RGtpzap3b
GbsYAy/NJATD4jCHbyQalp3NTAeMA4PBeyxYC9VLlqBVxNyKI5RedduTiLFDyVdT2sFDSYdBbTzE
2TLV7XOObKgu2TVqZQT5gnmBicpnfiYgKhamTVlRG6M8RdTyQEjYDB14d0QUpfHGobNfjW67Sgv8
OzCSir6DW4PKqOak+J9RjLkZT0b/mkYog+hqSH2jFd8lKHTVRBqfmbmSX+c+/o5S+yiGeV17nIs9
HgwugdGflGrunAuSOyTOCMsqNcRHw1PyFgfvA7hDFix5siB1uUgnJOerW0J82ohX6vNWg7o0qW5T
n/32jnHy5NXwtbUNxMTOIK/E9wboVP5mSu+dO7yfSY0pH52nGfH+FMu51J9duplla+98MwFxGa5L
zdnOGp0NSvnwGPFIAPNueJ/XV2V5KOJnx5yWwwMRuWOZ9ieOSo8OOhElXmssDZS78axV7s4WyPGh
sfH8e6qmsbvzCEzq921G7VGU0W/PxKyJvXOgW2dBC2vJPWLOtIPbYapDRmprHyR+rbMRIn2SreAM
8u0XOYwDfa0GMgAhlq4DRLbP3yNvIkdltwRDKLAZnssoQPS2QW38NMZPG6kT0uhuGuG0W8HCESNa
IOH3RnXDoUUwQNBck3A5stsv100/B5F+Mb38Qj8GNFbP95bvXQbG5Z51IGb4TfOqvmAwhXbkRJ89
i0APtpxE17FM4u+qrT9iQAl5/EvD1dmNm2Kpu+VtjMmmFVwToVwB7cv7SO5oGkQ9Zr0Zud2OMSST
aFNrYj1SXu0WB50kfUd+PaEJujtNfbSsWHhzydilVaMJ2kAAg/guLyJe+1GmcidKQS/UtGKHfM/Z
xVu7X3ZedRPcc/NQW1vJfJzdCBTT9AwQb+naPBLKDqnGJplW3yJmIJNV3Jy+WMOPfku6R06N6WJS
XolJO4z69Bxo3iZz2vc0A88D/X7BIQjhTjNAQyA69BCGYPVZsoOUa13TEWGn9fkiee817vFOj+3O
zu+VaKneUzzwezXU0SucZ529U0ZSZTkOiJKoOeWqQLauTBYSiwpmAwm7IOfNq5h53a4b26WhhZwA
82PSFccU35flhweL2YpSASsvO04Nx41qlzAN8njp6sLdWIZUcY1l7fgbrTYOBhSv7ifU14IWMwLA
EZyLjKnrNNn/yxT7X4/y/m6ypYaef2cN0WyZBgFJBDC+TBgtcPmlmiNzFU8s817jxVqYV5VJM3P6
xska/C9jzn9h9vmHydo/uZ7G1slMu/aSq+6V9+6A4Nj8HxxdtKI6ZGWUseK/GatGkoRkumV6NYwf
gxKiP5MYjgfphwt9Nme25fr2X91c/4/J7y6hd6wE/3PY4fwRfRTlP+bq//MX/S3r4P+FXALBBOwJ
1l9bcP+WdfD+Ypk0lHm+4/4JO/xX1sH7i256fDe+siYRbGD0+re0A7l6AO0m1zvfNj0Po9i//9s/
DKnbf/r3v48h4PL5JxvUH+I7P5eDw46fj8fhH5/1wbU8igti7do62iPn/4pFQK5okhQMWkSx8Ai8
FhDgqno85PrMDkOhTtaA7gEGFw13bhRce0JWy7ZGwrAPmJLzZf1sT9xfizL6mucwAaYMpUQwW0nx
nlHB5N1kyhUwKwim6xbcpbyggTO9m7jSmeHEWbM2x1UVZAdhSEzf7GoUi82RxpUGBp9HJ5m/7exo
GdF7kNmci03zaNHryXR3eEvgx1IPhhDumeNmtr+i3pc7Q6GcYldeB5unuyjp3ImmaZsG8ROJlC+6
vC+V0T81zKBCTkb9tnEoy2ilcxCyhShmmA+l13NAE2/YxT9sd7gv70Bg0Sszfmb5eLT5JLC51YSw
lknIttwUkb8ILTjX1I1Islo48t1lq5cwaTaO5n7KWrwGcfPdR/zGHvyeP36PIoNlAKDGQtJqDPEU
yo9EH4jKG0HOWHbCfL6eO5o2IuNWuM0iSjNoosU1tYIn3agBZkxPGXi0znQAZ7svmbGPi3E3hyPR
eMzldHCIHyedcRJVe9t6Kx7NvnszXX1VhlqGaJpu/LrcWml5F9fJsS777zz9ajT/I+RS5vX2hYv0
XuXGdD1+GNvkmTqrn9FwVq4Bs2nMN0mBqDi36bnSoJwW88jgzvguYCWFbngWjX9XCvs269aVAAlH
83uzzHflQxUnYGuH9sT0ChV7/jLF2dGMdQXzu7Hci8yNQwJYyNJeTX44TzMPjkjXQUgMUxsBPII2
gugJm548XV6Vu8nR9mHmXwW+ECODUTr/5mW98gjyl+Y+9T6SeL6re0Yi2jRpywlMWJgSdp1A3EgC
+STHnyb6YAk15imXh66uoBxYzJXd6Lvbd/a4mQiiVU38RC8PZa5j9eozMmxq+9HillZF8SZWj2Aa
rNlQaFSIj3neXKfQWupj8CqZ8LqReriy+asfecvAEPRLppafxXD2tJo+ZRKGrZHsM3iesLwng4K8
pszQ0znAanr3Omj5qm/ZkYOT0OsXW6++YuyhTaJtx9rjbuMtwXA3VnxM7GilheWrEVYcGfP6SMT2
2RwUivpSBTy3Mq/IaHe30TFvnf8gUfZG48EcJDiNfh1JubCiZ47h4EId/DV4b1ApYO+gpgC56XSd
RoTmBVD9TMsJn5m6TRgqGkpGecUZ4x17eLfQSY8ioN0a0qQQJ3x7OHdkTOXQvURJdi3JnbblkpT5
PSHzO82/euRTfXKqnWy+R6O7eR6DQT207yku3gvJ20L71gS0oDTh3WtNXZO2XXWd/jDL4gPe8HYg
I5uqsCzUhdfQuY/J0AqytIxRFi3Z2pKMrUHW1iJzW5K9ZbVcT2Rxh6G7thxlW+cxMvLHmErnhQt1
bht7D0k3oaPpOpDFRicFDgY4gPLl2t2zwnPoI8pV3s/7XMQweHXeXrjDs5huaeM8d2lPnUV3gISx
zqeYIaj8mUkb96SOc9LHFSnkQsWRudXeQhVQTm49aeUi/SrJLocmN3DaA5XokNs+JYgSFTWJhtfG
NouVEM2485NhAJTi9kuTeYf6g1rXVtxARi8A7tqh4fQ5QYF1fjKO23FfJYtB6EenFp/ke95yt1uX
JWiKQcWzIUcHO8Rx0r1kty0V4k5VnFsTBLtJOtvEKGEw+7/0THGXsX88lF7SseugIho+SJZ1xSwz
SY33pMdpit3NKk4ORvoaki/3xwcyGc8+qfOA9Dndqh8YHO6MmbN1/UzxFvYcumV9Z23V0bcziSey
wW9Z4z3xeC7Hzjo00Yrf7AHnxxtzA6LU8RtVtHcqqj+nHSwTcu9FXdLci8BjrUoVpc/I1Ddk6zOv
ve/gGRrU8niocnGAcYEsvnBwTSSk8yfuWWT1GzL7kux+bx+GKj+2AWV8tusfE0vjDSqBNcqDXu0c
CAAeJIAZIoANGaBRiIAC12gDM0ALUoY91CjjNTJfmWas0rh4IRF9cuENzEwzade4q+AQCHgEPVyC
CKvOkHUK+QU8nCCSjYJbTFaw9kZjUTBuXFH0IJbQAR6qKl6Tg6UdS6EQMqt/Z9NAkGo4bus487zm
YiXx0XDD/UxVsE206K+km6GGwODdQ0H9isWJBjeKT/O4YmGEE20bQ7JIYmPnEVRzYYzUVfQ+TfO5
TEZkKBFjeHFJ1AqH+8X0lbZi1c7zqxpW61J+4j/O6CooP0w7P/S0NvOf14D7Up9ZDzR9fdtKZi71
l1pnXFAWrrfoBlSa/Iuh+3trvZGhe1fDdDOhMo3bLwuGt43iYDmU011dgp5rje4H09BPxmSJ1vcf
GUmeEM9QZDueWbOvFk38UUXbCQbZxPwL7iLDGVGe+s9OuN9/1itwq5NB0JxvOtKdX6M9+659hE3x
oMXFq5VNzYLXs5bZUovFk8B+IKvqaBGkm8vxnOo54hWeC6PT8PvVB1BwmJeSZTPkN0asJaMGND/n
RonTh5ztvR/V5ySoPrOM3zBr2IgYLaWm8WniemJ0yhD6MI2Eo0Px0sMvskv7Ph4ZugoNQzx8R9oi
aWvHV6oH0b7pMtBfOWvszpzar5Tht0kcmrOIglJ0mvthIssp9KxtJlxHg+pLzyDgoLV0Ut4T4b/n
qv2it9U5LvERUSbgKuYQePmSDmjOTnR4HPPW/ynLuN3qANTakFCe79/oHfG68c5ph7e+SXelNeGL
VXdvEPeIGYG5GczX0QTBRl6Ht6Cna8PJT3GFwJ82D6zEyon16yfpnZlRaFW3QG+b8BFWysbKvG0t
ue0lBmBnpqDZREt96rzXtvsmGutmmkaywC/667rrNICRJsZ3jErsrTR5mBHYlda/s2m5Wcd+/wsw
+BPa6UTLkXHQqnRfzlABDDZPallAVMqNTNOPkTouM3U2Bs1gqS0f2qo4GQhrUXPy+nQfu+JgyJxf
gp5Q+henq196e7xGxqbF/JZq1rOy6AG3gAS3dLL8jUzdJUMriSxoqQgCVrkmybmF/XryZYVWkNzR
FAeZigJy+pwnQadKmTEkbAyyUj2Af4kLYlh01C+YFWWSWsxCHR5MqphABD9DZV1ZDWYiOV3CNPic
e/dTVPmd4Tfbig9o2cFZWvRTdjeTF0kaNeowcS9j7c8XY86MAgSIR5xManKdCljbSbKW6XDUUzap
WT9UlrG0Ne+tS71r3uxbBnFe2l8prXl3ijzEDEZrfb2vSvsRnFZiuJwVmEY6NNXJvu45/0HvRTiC
gpGPisqtvyYWNomsOBtTvDFa7aWm/Nzun2J7XEm3XSbtpun4CpG/b16SH1O3uGNy/2jByvFY2yrs
/7hiOOuF99LMNlXL2j4x4s86JONifJzqz5beB+aQL5w+P2fJmJgmxo0NwbOazd3QOK8o8Gs0hwOg
7/MYW7uuCh6LurvTpuIQxyXb7sEE78Nh/tr1wWEQyTqsO7pNYrHowlPehtvKTadV8yotudalC9rW
/s1r+9LOwJ9gpRZ6dLJgU4sQRb0T+iKyqiePQ3hZ6a9+Yx2LPL7z5XDO0gDuvLifR++QLn0vPGVh
TF9f+UwGhq458RprBmXS49pyHgR2B3C1T1Y/vMzx1C3nC4ffAGii+ZiFDVUxqQODCoNHWp50sXOY
quOUTl+MyPzSORgUtFhHI7pfbUXnOGsxvQpw9LKlA8ZJXifmjs1X5dmnrh0/2vkyZdqZUN0LhRGI
nnb5/T7k1rPVUxLDDMrVu5ehkvsBQHw8c2INRwAKcauvB1075DaALjamBWT6HZUanE4EWevwzW6a
jUicS+B0HEyYfQu2KqtzvgpNvFde8OH4L33XfU897KGgtEfobr9ph/m1qh2ahIpxYxbq2MY0vlXd
gq33Oo/9RQ6cLHhWLrU73PWuvgHYfSjG9uZLE6q8oJ7Hm3HytzQ5tOaplJh92G/HnsZnv2LNMqzx
LCcdl44tNoHNTVcXjcT2WJGwsORhGvzPopvxWy6hicslkw/4PDnMSxwxrR4szNTkCjf9ZFH5koIO
StPgmthyW4n4Fc1v1cWg6syhXLXd8BL5kD7hzjgLKzYBk0zuvXTdryGSpy6vftiGccE0gPOl6bLI
OjBYMx3el77qU/HeWOUJYPCKX4uRtPiVIHtHtgn6hDMGXb9Qe1ZRk8M/LlKKzBjJlU3yzFX6oQqN
fpnNMbUhZtUtypaXOPYhGxc8olVrLiSXLFwOG8PUHlMnxhI6F3svJqtdNmikdfvRl86BoqRuxerQ
jd9atrZF8xLTJYfS318Ns7nF/ooGVQdGDiC1PvhtJN2+Uz+DtwP85GTNyEqCKChORPdueEsOvT/s
IrumNIFGVTzT+Yap56GN8oPR01yc2p9G4hKar52fCjWg6nGJRlCn/XDiDN4z9u7cl16NFj06yBZG
6b8EdggDngEptqXWbHE/xKxO0+ge4ElhZuEj6hTGSQ4M+rlqp/WnkzGArQae7hiQUiq+i3YO8H83
1opVg029p4xuUncNEw8zmutS7/EYRla2HOCtlriQtZhrsE0L1jLP4gPYSph/ENrLhFolrQeTPO7n
tN7EXvHqhQzoY09HZ6msfhm65SOpmVnU+L10esKahYxnmL6/1p+LmoGrt0Nzb9r52lzaVnsM/NCD
BsHnYlbiHUzEwogyvsog23Mt2Sf0mk51+dQk9gZ0/SWS6W8/zgSIMgqqVJ1ogFEUKmue3+nQtGw3
viM3FlDWoHMBcX5Hjvg0BD5m2kh3k6ShK7jy+t950l0xNuHIsXEE4M/ccotl3LgblLW3ruj4eIzX
GQoiWHP7ssid8dmu/Z/MQeDwu430wE3jzhJPk4fh30ujTa/r+7yzHhN3oNQbxyujfJdh/ATW0emD
a9Wcu4AiISIt3sDpvm1IHTCD3Rj+tBvG8shOOp9rUdL+F2qbQQQYUlr2tSIHMeS2/tLVuNuHtkMT
/NlkHr4YZXDVUSrSEZXfMvAwdV342kbtYxKG/iIdtJ8ZuHJgnKn0dtiP3UXku1+N7J5zzgaLMcOx
WrWY7nuHqDG8PlIwrkUrX6af27baFQYrQzC39+XwSr6Mh7fUxzWmH9Ud/NW20B7d0vjW3ACvKjUB
tRXc+drs0PCynbLG2JtOcRdZpraoByaZit2rFyO2sFoHoOPdAjHtYt85dV72YEbFdhDOqcAvUWaA
ipoNQ4yr5zjxsndxeWV2cvUANi7svkO264HZmtWpxdKx9ADXVs6brRkDGYn5fqqLtQiGraUIzLP7
BUP+znTmryDtfoqcoShrMt/TSwJbCg8FeH/XfbYoz2Da+WzP5laVI+Hgw5GbWLcxDe6kQTC7fuYQ
9KqZ4hDyfJppzdVOZneToOZvbDaeoT2FScVk0t6O8UwLF4xmWb9HqGJjjCM+i34ktGJ36H57jXl/
xXetdc2yDu2Rkun+QYzFx0hf8yKbXkSZH8YpuRPO18BdRu/ND3ZTil8z3i6KYaylDxHU/M6TeGlZ
4hK1zaGQ8sVx9dcmyV8aQcdLGOxhqVsBbYCSXEBFb47XnPTuzsrGfUYxTkVBTkxRTkdhjoSMpGPc
SijSCX35wLOpxU9t2awE9yiC5+Qe+ElawgnkTb6t6BDL7LGgpKelrKdwx51d5c+2Q1og3Y4zfQ5C
bDzV8dNQ9hNQ+hOq9p9qXEtYcACsqrmG8+4sUhc/Ffs/o9gSDFjmkRYwndeAuhqDqwCbrWGva5+k
AetDNqD4zU6dwzY3f23AvNjujRZGZNPCiRS7knoLC/dm3P7MyitfxD9lDc/MnpluWweDEiTrTxsS
tUgt9UgxNUn2bJ8ZnqyybINZa+cm5ktFqZJPuVKgSpYoW8r1CXcW1rvxR0cgA6Sn6FhvFvhuSB+q
UqD17QV97HQkx5wFJ6y5mcN/WdRBL+LEf+RaviAdBiyi/BEsnhZIYxP/dUNRlENhFD6/HV4yCtew
2LAAux/UAx0iSqbq7kxhNIkF7B8VJVSA0z4Sr7qf20tERZWLw3kRuMWtqo17vRM73eHxJI0x/mbI
dzDHtEWpubeeM+0yRw8racOi/eMu7/SzFw0UZtprW9cuXKM/ivnC2tCsRr2amIHJYe1Z+n706ldD
lojMsv5NwmzvGd22Mjxe6oL3TUNQGzKXFqC84qzoix+/QQQExuxb+8SNLiHNEZMo7mKnfKpqwCgu
Z+xVncafDjyNBbI5ipdHkImjspnIdU29eTnodOBZVyzbawP3i5lTNCWCSxc176OT3PIAqz4NZbWq
KuNjp0MahwLC3clpcbE7c49whUvX7sfmkATN4wC4C9ojBUhyHD6b1n3HrkAW6L7FpCxGyr0Et5go
cvDZRrdyNTbzIcH+V9Tz14yxTwT9A071Lz0I7sKxw/g27yn7uMG6u7ejc+OrnjgOZUZrXG2axHED
RF9F85Mb4Uqn882g+40f8djRBcc2SDM62pFtDddUv4v16Rap8jjHyG6s5Q8Z/Tt5l10CWuZ82uYI
ol0M2ueMqt6WQOER4DcBc1A8W4WZ7PKO8tW8oLuuPeP/Wflw1ACz+rhHg/eQtrtE1d7l9N85/vBQ
cyETCADaFG0b6T4ZgTxp7fhlY5qLXOL41knSqoez49lXNXsUkT3BuKWEGz1w6dLF19HJVz2FqqCP
aAGPvSrtC2Ty1tDilw7U+dUBd3HMtZxr9K/aqY8ezX+lqgB0VBkgE2B0oOdclQSOqi5wojdQC+Pv
QRUJDsp6U0RHDkhvoqcDcfBW/BDjSljGl9GQTwkBkpIbXdT/wd15JbeObdm2RciAN78k6I0oikei
9IOgpCN4vwFsoA+vWa9fNZA3MupWlrlRv/WReSIzDh2wsc1ac46p9lRq1enTIrewr1iw2FIsJYmG
GcmG/PmCReotnLTTpDb3lgTEgVAt9lBrpAEHpGXvkqTE0YgvUSXQBMqNSZKimN1dQ3NJSViMM+WI
HX9n0+wlf5G4uVWtHCSpjCnpjFGnn1LSGoeGjZeudg82ltGybWKxStKeGjJTQERZGtH8s0GQ1CJL
zzlpkO4cAGN3zZ5kw1+YQzklfJqkR6Yhfqexil4yciUn8iU7ciaTOXAy9gvSJwUplFWM6ACaviKR
l4/Zu6HgxuHZdMV3VOSbriexpiDVUg/Tj0TfoSBaRWReYvX8YWtPlQMJkgDJSjYmbZKneM7K7Nnd
1f0FN/trkshF0R1Z0VEKZ+9tHqgLew7dzEnfDKDH4jf409dHVSN4VWz5JP/M6yS4swHuV9tnjTxP
8tpxWpDwSTrDVxMS+WmS/VnNIaDFaP80dv1CcZOjOmoWEhNGC52JNX4hkTv3VrhPOgoDDd02ifIR
zO3vpDe/rUbbjjotMK8jgTJno1MTUcryFqj9zrr0UeVPQbLSwvJXqX6liGjQXl9TaKlOqW1UWWVL
N/ysw7MWzHpddhqWQP9MeTCOk/NAnFPpNTjK4t9JTntcS+RrK9CYutWuJMnZrb6EfB4GplxWBlu0
VG8msrSavRsHm4YVI9s78fDcTfrTn+3Z/8s9aFszECD89z3ow///f19R/Lce9D9e9FcP2vzDgKhm
u2iCQRuoOHX/6kHrf5iOB4GO3SgG+hlD9xdvz/jDZVHhNQjBXbQAfIe/etD6H46qzzZ7DSwL9t//
Fdv9PzEoTAqQhq5ZmKepv7j63737rYAFyy7z0lkUvcfuqkba2rCrTT71Gyvorxx5dqSdLCqQt0H+
npV+7P2A1sNhoLE2RNMF2LZD2EifPiht+aXB//6nK3r5h437nxvlfwcbzN/R1E2+J513vuXfvmNW
5a4DOXy4xIG8Iuh6ODb+hz5b0o+9tIrxQctxr43Zv8C+/N3Qzcdi5WbLbzk2G/S/0wipRbRJ1FXy
0lvWFoT2JYq7G9b3rZYnj//5F/5dc/LnR0FeRJBgojnwZrf3P2lehGva4LgHeYk58hZlui/5Zf/i
I/6Lq+ioBkPGsxF/8+//+BmjA5s8EPpwKbqBVGDtYnj5o6I3CVq215FOxa+Ot7MaVH8Ab14jKzlF
nvqaOQhPL5HrOOhKQbgFLdHg7Sop04fW9beUFYL80g1GtEdUMHxcfashXs+cZD828iCAZ2fNo44l
Ev+UnhsAjAzaehauFQODX45XHqJQF1qI+tFx6f0Np8DvnoxwxbPPRgaGn8Qp105OwjS2dZ7u/+fr
AkXiv7gycLRQiTjoQf4z4aTte2b6dkTIhq1goWoA2mtS5qCNAWMVp/pkdf2nk7hHC4EVVdNTk+oX
MN1iQWl7j1J4LZtsbwh9V3eEXHO670R6wiS1HXpkpJWqDQvGkF+Qix5U7UpSmRi9GPmbxC8RTa9B
CixVSwwfQ+mL9KjxZJJAJvjTqaDxOR0mQtdRXO6SIHuoQtxiQp6pjxQP28Jh5shVRsBsTvZXMh3o
2J6xbNNecuhycXcg5DeaXKnio7LMs3Q/5/GMvBFFLDH1889QBV+qVGmPCb8uHKLhe1/Xxs1A80s6
XJNSr2+JwkDATDTfglzprtKUB89o/xRyDoTcdqy3Dkfvob6UkDzcadxMgXOndHJArb3V8cmRQXPP
2Y42FUeAOswedYjj0k38iHVOgaAu8GJ1ue23RryOt12a7q+GKy6Z4Tz6PlmRFuBTLItd9BZl/Etk
ay1NTle1n+6oY15BMKx1GxJzOC1gXp+npL/ciUDq5C6xSh+Mia/g75rHfmzKL4/6/FBdlWC4aWK4
mtF4NdPsx2mnyzSUW0EpWMY/Vi7Aww/X0E5+pDHcEA4peImiJVb7YmPkuG0kqoMZ+iAEqTBJeuon
557hyRgGjn9GfjInYoMS7QvyzNlt0n2RytepVv8x3EzYDSq/RFeyU5+zgS2RzDfp8+SGr7DMbrqc
vmgCHGJ1ZRXyTeA8RLz4sDX10iEUHwrlTDzbYr7U0aXQnG8hqNVpqPEjyWEM5TE3w26tu4YinGpb
B0+lwW5NsOZgreZf5Ln9VeXZ1Pu5gMXH2eQwKRV6x9nQwBEWu/NJVk+Eduypt7/Oyl23GGhdjW+V
NXyrU/bjFe69xb+0pI8KKkG8sOWZ7cQBnZr5musifQSO+tEtw5C4t0a2K7ON9/E8nrexIY9NwtyR
99c/L+j8jOltslG2apaRrpmdMl1bZRS09Dj2OQcvVC6f7OJHmKGq4YDtEUXZp3siiNZNBjlecJWd
bClh4nfEYgaDitFHBYxNGVBlLzsUuM6zH0utNqbx56K3BDJ9xV92mO9mCHLZOpp5si8sKnshvr75
MZ9/RYLIfEi0JQijc+d0K4Ex2CvlY6oqTq/cBCPd12W3Vgf5NT/s89VNp/HWD/1NZ2Is6NGXUNOc
9DwvucHEfWScz49d56Q/QIIQotjGtisHcgfhogYNAusMq+k8U1fjIYCYX8fpyWBUzVNqTR8rG120
wi6pzMlN9ktlzPZm25zquL00CcdKZzxkmPbnRzcr5MYjmGGeuEdjpL9HDS2J1EM+Ec0n7G2Ynuuw
XiUYYnpwDGalH0vg32AqjjFnGlchzgxTGTWslSQOrnWZN9zrLNWqHUpFdkML0Th21VvTtUurNfyi
NQ8t0CNTe/LqJ12rV9iHn/vWQqBq75ox98VI+aTNtwNBe8ZkIyO55zFlHWyuw7CNSgMtqumLRFkF
euYrfHJEwSXiKBGp6zY+9Z6xL7SHasiDGYtNgX6Mfs1RM93VrP7mHGlk21bhYGRmvtWY+/lLYHA9
JrqJFw6mgptuy+zFpIkYYV+Ixnwb2FAlhI6VKNy5zrJU1WNQI37usb93ClV4NDZGM1Ezi/bzW3Mm
fA4x8SmTfZYJ1SYlxvqpH1WCUfLAOE28dz1Y56qk6O1J78mgw1U27s1xSEPmgo4hwS2UYxN9kwwm
gnV6hQTMI9JLkEygbt5p4j1TiC4tM1+krwYdBr0Tm5DucEAvp0DFVVDa6WhHa5gJESTbc2qHBuRf
3koAHIFCKp9FJQ3v+liChXBqPC6EuASEVjiGr0ze9jfxf5sptBYTwnqgPZup956SWkNhpB9ZRb8U
TbnkYtgWzsr6anm3KNBOybDtlQjTl04QiXqMQbWj1Np6KJWbHHKDbSCb+UCVb9Ht5JySp9o6THhT
zDJuWBBCw2FWvSken9edUE2sjK5ZObXLDcfjLNNtlMYcXrhiyt1OBGg6C0EXBihLbFBuGXnk29z5
ZGw3DuGNKgq8XKlXXWp+FcI4SC/YJgj4Y9v05wtbOegjtWrVDIbvYQsqSdBSCJxukZKnUmzmv6NZ
yXNhAPiTDHYN69BYr+bvy1lsZUXbbNp3ciIUC94WXa75U3HVr8aKyYmuVGCwpTKQTQa8ws4Af9k7
xs4uqhmxtNyyTD91IU6CY00bNDKald1i5rCzbUQTvmoQviFOQnKYK08hAvHX2Zivw5pxcgAwvVjk
UbjWeNhsyiQFSTxZO1+7DPvnUiuC8/y/g1Jbx7mOM18/5Mgu3dQ46CnDkSsTIQIidX3thtiVBmMv
oEYUisaaZXLbaxRzxgEaONhec+m8zK9OP2vcg1GHk6ZBGD4aNMjG5eylUizsErF+1LHoan3kE90C
z6VUotWA+jxGh6+Phu9wsEgKtGbljBxArEUY+1joM5T5BGN/bcYkBpo+wNul3RDN2ta+dKoFEeCb
tNLXI74ct7QWNqqC2E2exyHZ1oxzU8vIIaSX6ijbif6Q3YXsiFD241EU5fRWINGLSDaDk+RLUiEU
RTsIFI/z9SzCZpMCH1GabGtl36Ftw+0QG32Kj5n9ZEfi2gb2Ut8hEMGCxE/w7rZp+R21gay4BS7+
GH6IS/8/1EEokNRuNzBW9SUtACLUqpVQmw1hHrswzpeoahqY05rBUoQlP8srmoETNQB8IBSMBwS1
pgpFjl4PqoVtb9erDIv6UBGLZ/jzWMiYLmdxuG4yISK8CDtrN+k6YtVZW+bQ28XAjvKtT5TtPFRo
eM0zBOgSst6mEUckAzGR1zp5tRJn46SEcKXrPNIPAdtxw/qs0KIj9dpYtbsrQv1YUGnUSvPQtBS1
BANZIGxluciNneW2m3kWjbgA8xMkinZDeWRTDjqMKBWFiLrz6Egl9EBqw6couKs1048Vay/oi/SG
4edtvTL6fJvR0wg0dR2GI56411RV2BHMdVkyirzqtdBIujKJ8yXISHjWThH2GUSMXwG7CQxr31Pg
aeF10xrQIMVAIzp3zcvQtTj9sd0k1NLn66e0G9L/dqWoERRZR8mS4WVPoREQ2lxSzMSgEu+kph3r
lnmkSLciLLYWcRBWqK/bXvxyo1Og7kbq0BswGCThRUEBBQXmxjA7aGy5CyyTIAWncbaZO17o+/Qb
Xbi4BJWKUAcnhp+KnaYUjOzSyQ5CFySvEMGnsNzaYXERufnZdeKDRlGGWqfbBy78KqLOZ3Sd1eYX
6aHuDrVV1OcXfHdos+vdFHoU3iF9qDTfRoxvbJIRDvU0p0fH722KlLx+1ec4brNhfCr6gHZR6i4H
epaoA25Fm5ID0r01DjHgrk3AZ3Yu6d5wRx8jDx8RQbsaZoUa8rsIX9Jkc7SJfhNtsbG1euOaWPWV
VOVsE/RLVX0fC1c5NdHIv6jgOU0llhIyBEVPZRYu0pCf0mPtYBwvu2AtWlfbA5XZMfhxirXdrza+
2VL5hDvU7jvQH30MwcWApmpTM9aKo2ii766Rq0oT3Hk2TKh18minTawUaZxsBzLXzZEojgpIvhN8
KrmRrYvU4fmbtPdG4JcpL2Ob/ogm9Bb0Uo/I5+Y6eN6skdlQWHQLBII5dl0Ubesg927BiKJKITrV
StNVGjjHuougnVe+2s1QMOzlMbIrr4rfcexaDcc6O70nehEtG9AVftjX7KwnFW4Ct2wpvXhkHluo
ZbNozOBVOnazDhp06hVyX3KMv0Wp3ErGfBd7N3xh+irRyGqkc8klUfv8nIzVxnaUW9RFOB3jA/Zs
dTETjForPusOWlNmEhjfnDtTFk0T3pNmord1yuSHH4tbL0p3pj28tFH9ikKA0CsNdFpUE4NQ+LZG
TktW4aftmGzFSCCnEZY/Dp45UbzCDTqDWmKEMqyCIr4ZVKjZFGTS9qc2wD4V83bpx3yFS11TIeSy
rZFaelYK5cCemsRvsVe0/kKDj3Zu9jGFTQVox9t7GI5RWHG6IPITD+A22ODibFX7p+rl1hDITqYb
nc107cQ6SUZVNm5CzVnGao0DlrdcJhb5UlF65UT1ARwEJQrAqJlzXmsfbp/Q8jXzD6/sTlaP2HEC
3NHW8G6Dm+SIsMhkcXYHElVK2siKKDZRzW668qqWdR4yFxOuT8yPu+ylC76KqkfKU0UT6Gt+2yhu
zlzPq/vnNNA2X2WBulwhLR6dqLuog2lgx8vDAp7yMo48ZfOr3U2aNnc19TbA6Pi+WXYupvAL6/AR
rdwGd4KfePXeGPQXWIIzBGl+QEMo4/NbGFEJPehnfn5nbCYO5j2N2ltrJuBs2Uck1rF1m2crn3CB
Ekekah2BVVJhpyGKZUugdR+JY0YNYMqU31Euu6WnV2t2BPjarZqooq/OkF8jYkBPYOws3IBKCOyx
Wta7dCr9pqVh37jZGyjKbqnlJkfLGMyJML5muA5xRGTCRFFGwzR47kZzr0UkWtOQU5b5CeGi7avD
LhbVT9Tm7yqHzQFGoT5YT31FYhKJduhaq31R6TvoUbjpIGloLcAvT/vN5HWqrZJl70zCd7mgQv9w
Rig7SaIcp8r5SLGaRpH9QIA8pO23hm9h6WnTKmiNFzePeh70ANpnx7LjIY4IW+R65iPNJ++QVn2+
mRpz7ekRB0CHPbtZoxFLR3OhZ6gs1Jm8hUx7KcOk962u/ZEWs50qmOMcYzjUkZpxRozPZs948tRx
V3T9U93pIRu9qfOTSr1ZQp7bkIyv/MwWl4jMuffiJZMv6FbrkutUiebHbYdnjWrAUquNn8h40o2e
wxNKodTrdWiGtS9wwe1EVz13ceFHzGmm07KznIkkAuny6AaXPKLnEphzRQMh0rQlUuFDid9QFNII
C8ITRoj3tiGdQSCAGec8ORkLd2F/q6J8jBO3NnBFDacP9WojsmidmPFJiWmkh053cfN3sBzq0gjE
U4QWvy3HD9vvq3ov894GZtdHSwflvhBsmYbUHcHrWGji9P53NVeRMeouyrSG0DDN4sJG/ZZKfv8q
YtKklZFDlunh6pGSfZbKrr3XSkxNCnWQnCpdjQzFwZTfuPus+52LbGfE8Yec1KMLfapVIqASwRLP
0tp20l0uk1VE19eR3dzyUxdQQx/Eh1zi32XXbmNiHhaUmc/eaJyFyf7Lc0hybz65p6zPqI4HV9+V
Yb9PrOpbk9YXeezXwLC/SKJa1BkSdXLQvdK4VUN2JtVxU0FJGQQRXhpSkP6RDTE0CeN3AIUICxDL
+YEetZ+ijgHGc/HcbGMN3lcFu6QEwyUrOHqF/unMk5K3m4M0MnbnlqlsPMz4aS5iH+/XiuC2XYCc
cNmOIVls8ZlZ6pFUL4i/DzgNUuYcaxOFmm8Ew72u6pdarz5ixKSiJeZTpazGlOtRbA3K5MIOBVEP
5z5jGo6JR4hkTczYYO9DzwLwxH53oSDwwlP20UbaNaitk1cG97gZj4VToMIjxBg/tvh0UvY7bFQO
7iSWpuP4ksB6Vlb2pNKrfC2ftp0QDzc1nyubM4pR3bWy3BZ2Bdx6Qic2UHSu0MhZaVIilcU9PXZL
VU8uKYaiOFIWrF2HzknOdRsujYjpFNVcF+GmkAOTFHyXF8dAyB0z9Xm1+zJoxiWf1G2ZO2wfwkeo
eL+92rnmQPBMrfzIJsiZHCs1I2NfVKErGk6N7YEKL9GcWAqKuIj5pQctWnH8xppdoX7zVhOnwSKW
PgF9OzLOsY+4Bxm0eyLZPhVtQ3don2Xm1lIhs8RWixu6HE6KB3GHM7rxGO38WRvLTy/XNlhqllrX
hnOi84vwqn1KtTZCFmBL56sZyufKHT4cNbvYOheRXDyMA2WffVU/hYtKUC1YVFsVtaPSHoHJBAnG
2VTlfBv1Djov99h5/AfwvF+y7fed3n6kTwrWnyxK3wDN7oKSrupsJXM944OlnaJVvSYV9hc815i+
Pi5mbUBU3Kgrs+oOtmW9uIVY1SUpM0Oxt4ryOYYJaIwlwm/yzrzWlz1gk1LYTMbe0ghDmtPjGgWi
7isCUteokzajtA6c2erSd8PPUOvfk2A1b23rXUEuLV2YYvpGaV9bgzEtc6YMhwDdVlFXbaPulfls
qSDJVS370xmYFZFxNmH8QRTrwsr7lWmU+zGNjyNIvKQtrIVSfLVKRhs7MN7zxLub5a8wrleuittt
zL1jp0WvKTrsheGcIwUHjWF3n27n7DnhpYsxOY8mty1rv1s9uStqvQolG7p4abbIzlNNWTRhtKlU
92CZ7oK0k52NGyfJ6b4jflILa5ObkoZG/ZRG9TnUp1tSEaeJlWPIleNAhJsAxKsRldplSImB01k8
/WZ+Q8pWLrJ63KchLmxhWlcW130GJYy5csUbHfQA9Qw4j4m6HPvbE7KRs63339xjfFCy/lRZiOuo
e1aCvqPpjEjezeJbZSYU7OauAsjNNTXGtzYrqMCkbPsCe868+34P2ARWXkAcfVisbZpWpB3Dooom
55an49m02gXCEEiAdXHl6PjW4j3UCucH2/+hsKqbrDs8IsVOzaktDRXRukM4npOw97sAQoHQfzlM
OlWkVUuF1Z53r4AqjQurVs41Gb+U0m6ydF+87FxJCbwKvUvkXZWqPuIdkYsBojdbDVx/ewrf4HMG
NURaoqAsh4SQIc6xcGxW9GwQcWxlPB3YWwMWiCEU1DotTJdTfCZEtULacS5G6CZOLd7tJv5VITC0
uoc3SlZPpmEL8TNHA7X9VoKlAy+DiUd2W1NBWgOZQqq2uoSHmDKG2Ph7V6PpafsMhw5chlCaH93Q
foVlvw1b2MsIGJ1GHGEgXzK4MIpls+0Tv8bibvXmIkpKVLIUK9sUwo+Ls8nuN1KLEahS9NS2Eltk
aZo7C6oaP3SbySHiQNhBsJiOuSH2YUul10vfdURoaawcC6V94w78CEc/9oZ3VLIIOlcM/09+CJep
W0nQRVD71+gvlJ13LjPzo0nqayzzd3oCy1i8GJn7HClXQF9vemHxG21OOF4RfjDeN4ksl6MWb2jF
ffVD8BHL6FfPYY2TrnKNKNMFsBFdU5ztoDtjkPMb2W8LMz0lhQdnRo4kzbobaTUHdGTgIbvvKt3V
cfw6ZOndoDkhTe/ZieoHtByCvHDgNtb0KMfkzvazUqubk8rLqIJWzuQ352YbNXx2Iub+paHONq2T
pthUmdwUFqV8wETggZgEWKdnIopbyEPRfIXsM1IQ2TNLxJ6Z71QckiFjoR4h/8pXFrtrGD1PNBWq
yNqWuPiqMT+Jmn5QWLU4te07Aqd7SqM8Kp/nznjVJvtexbmCwiqkbNPZFdlX8ood4H1EFt16YO4q
UmcL9oQVW8QoI29VR4mVh340YJ+iz6p28b5TpufBow6nAAd0hgsuVyoWNrjf6axY46HRxbUZpgNw
7bvRJbuaX12jEVaD5GTWaNmD0JcGhcGRjuRi6I07csLXvud8ohbIEAv7bLrKtfS65Zg6d7fub42S
6UuDvoVX0dEMXIKtbevsJu7Ctb5MTjiNOwee1n5YuVskgstad551dzg0ZnfTNLGu6Fw0Q3eNBvQ1
csQ8HuGSQlEeqM+JgrW4NKitDdfAi/aqI+AoqmfNpCrgJoR0RL6nKWvKg3fkz/RHUvUrbojpjAn8
1Kki0RZgnke7S+rlQSdxTNbQl7jWVsCc66x6l56p2SJefUJ489XC6i0T9iZm3Kzc+RROP0pB16Yk
X6PLj6knpPbqkibdr4nic+jYMEjcF6cM0Jn2N1sx7/PAcAqUMhO9zZDuFu2jso0uE3gQsWa2KJ23
sjXPkeXww9qVCDe14l5Iv9uY0HuNKMaQ9N72BhVdaytD7nPVqof5baU+Xkqpv6p0tCwbkVQ8Hht8
rqbV3wydXhzaN4jogDDZAUyXfkTyVmztMT45WJz0dnolDXRa9BWu0QCZWCY8rlu7yvVkn3p8OUe9
mLxPkgy3qFeXWFZnbTb3JVUPyUi93mIAC4Ntj3N25IXDnL3gz7lHxbb3Yyz9UBk3haO+lp19n3uK
c/sxU/MT6pGlFs/kAlWwlVqhVXpBpsoo44bYHc+MPR4oNoCqSh66me+jjJ6pph6saFzRrlj3VNpN
SFSWGHyVoYZC80Xxhl8S9nQ7xvu0HV7nZ8SxNUA2Nnizdom58gihj/Kq9olPGcDq9Epzd5U3tFSn
/MxWc27UI3PwNb5nOCR7twn8ieNWX5n3OubgM3+v2SVHvZnloZ6BRhrCaD5N9lgeo+LRx/Qsp/DH
sOTGCg8GGmjDuZY5TG97l8fFQTgcF0JvXNAyWjhOBOYo3WOzwdLi0QtkfAQhPLeafl7WXR1OgrM+
1A6d+ziqPmdgv7Xse2sNN/rd96g37yrfJVApPQWkD2c/BR4ymgs4UwHL4qKr5caJxkNfq68y0F4n
FXita6yGLPwX8Qp/w1S4psvT7GjolFTDcC37b0E1Y+ANXTr04XPQQtxk9IGuYwbnOP8Ppc//WYGY
rjtzfOV/Lw87PxqkQL9h94tx900U6T9e8Jc0zP5D111cmqiaEIbpXPe/pGHWH0iyNG2OUHO4+Ih1
/pKGmX84pBN6QABVx9SJ/fh3aRiqMZs39EydWogKpeR/hSdBh4Yk6J9SNTxDNxwTIZptG57nIfb9
j5Ihqql4lQmPfiYrch0bu6rdKoOkZ1QDKkoudtAcuhAxQVesk3buxlFxBZgNXpDNr2vekiJbiR4v
IdC6yTI4j42bVpvuod29NNjKMic6hpaysZXpJawSkCQb6idQvd1D1HJepaDmaruyeNPUfpVH7bkM
gyt8ugXKo6fCda5j6kdq/1Xq8pWTic8c0SCozStxSWznEbRo1vWmiTeRC1i0u4aYQ1z8kEI7WSJZ
Qd74dNr0CYpotFA3eiZeTcX40pw0Q0u/qwNc5SD+KBpKh01ydLOwvREe2pp+QFFKtYBit3a7shx8
KWlHOvKQTEvRLZCGX2pdPUPkr7yzcKJHOAJQnbYalX6TL+15Cimy1ltuDut4vJZRdpKD+xE58g6x
fd/Huk8vbzcpxSV13H2tTsHCarx746u5u+9qtMKssbphbGUkdkpT0y6o9w2Kozja9Vn6olvxb+KW
TxnWFZW/3rWqgOaszdGl406K/vmEWnmlE/2B7RIPLHV8O/hMYGSYUb106vESG8EvruKxGtnflZA2
Aie8IDro8MU3x1KbTrmX7JOwZk8SfXAY30sFrWweGse5H2+M41JEGB7jGZVM+PQiRLOh2m/wBD6T
sDs3bXoUIVzmgOmyDVCd/lmDX5cZVPrUNLVVQqMd9/yzZsxc6T3WY9NK8X2EH0RgPUnbpi5whEP9
Ky0wW+R5gsS2NE/MojfokZTetZdmMHcCcmumxbcstz9VdniqbA6wrmun0HzVDUD5j+obZBn6t+SU
U4on+nHA7ahRM8hSikuJ9SrXxQs0588x4IBoTVer1IBvuBNIcJMR53C9F5ztI7TBWtvc2ERSC6Sf
1U6I3bTGejPTZN91eCSEjZPdNdVq0c7l8Il2cKi/hp7YeKI8GrMWvClwfcH9bcvfLd1gmH4kTSTt
dnRYSJ2e4ozWJedCvuSz6bnXfpq5vgGZEPlNfgjqJltMJT0nXSbaQplaPy49fM2G9xnqcw3DjHZF
PQDKdMiclwY1Z2fn1MpzaVXHpCLoonaPeu6+Nr38poa+VpR2beDzylVjlcV+LxFmZB51hZySOsbP
EVFDeTT74O6M5b1Vkt+VJ49RQOSR3r2MypaK/MsQhftKyTca+0ZVqC/oaI5Ub1D4XCKHWuKYhEsH
/k9omxXrbsDWqMQvSF6boyPGCc0tnqt11oqzlaU7TXN+Izc5jbI893XwouHi0813vdGuo3rv8iFa
Rkn2u8qNo0NdQIbpZngvAoUgrmhd1tDLPMQJi0GJEPQg8O/6V2FC5GXM66H6kZbJr1buOdi/EREs
faToD7XBJoRwRrZErZM8W+9izD442FZFHK160/GjSt1OTEMU8q/JUB4HGVIj/lDoL2KyoybFVIvn
cyg3njSvHSwXzjm/qsF+jkqG1FS9B5aClyh7KuXGLZknlW5fKOqDSNRlQRlIs6NdUIm94/1O3Hmw
2PiTnUulRo94is6Qcqlpyi3G0I1RNV88Zf2ChGx/qt2PMZQczw2RLJ/Q/ELqGdd6GR8nTE9gO34L
YzqQlP0RRY8szvwggMZhoCjw2ruIKiIMsN7QFql+cJevyAh5CbJy7VrFFdHnZ1BjkqFajhjLczbK
MJ06vdkqBhKRnPJCXL51TfkWt9qvYqyeW++bFLe7VtU/hMTfNa3dpRVrRrcKBnsLTGXfQ8ioq/hF
oLSr7EM+P3SuZ7+XrUtngcEXD3TSvK0ignXj3LzZqUlptk0bOu9iQ833Sc8L35jalUGP2oHLF2jh
t626x9oQB3aGy0Hr13b8mivZyuLokiDuqNqaA8BwblbhQsk1rFgEIqf1toIGqWfYtdr6aMfJL4WE
CRbFeIe/OvZdrfQJ4vQYQyFn0QzYUOD8tCGOVgAwMTE+Rb1hTqXP2ys/nHp06hjgDAg0OpYVmhOy
YxZVNW15Apccu1blfDHkSLxEAoq3MXZNOWoLJ2o/bJ2B5PCPJi5RQ/M4MB5J0PyQnVba6o/IoGUG
jboWpVjSn/+Y06wjvRqWHSCaSh0eCqKlVYD/aIy3ClXnMaH7nQXHUuRrjDGIVlAkpTdWpwX+5G2Y
rdXSWHYW4UNBsfPKYT8khrOQ9ossbB9OI4pR0m1H3HYoNMoi2Fhav43JkhSJDmO696d+fO8sc1kP
a6tSd03RrNsuPGRyQS7BysiQZAHdHa1jbqPGcQG7Th8ky8I+nRVYKJv0uDibDTgn6YlvPckhXAm0
N+UqLJNl5yjPHcz04bOklDUNvhvLFym0qxqCSXGsF9QSa9OG1Ai/4t+4O6/d2JUs234RC0FPPt5k
+lQ6SSn3QsjSu6Dn199BVVd31a7qavRrAwcHG9soXWRErLXmHDMQ1bLr1FWT9Zsa5DqGiWpRVhOb
dB5+uL6+c8Z2X/rCZmAef0zEoS8K+2doywMT2GNvUNQ20T7LEDRX5a5D7tr4yIYaWAPvTjvB2vwS
ISIRZzyFAtNXY3hqA3nRpY+mDOvCMj+7WWNnv42lxPMRPlkYvVjqqu8cpkJu5tGBxkeSVAkheLQ7
MvsaDsEOQ9IqZdpgq+dkFjHq0EArF+kPNAYrpN4OloX46mqGE8yMjTqct8uL3SanuC3PKH6WQT3c
+RM+K19n0NrAUCbHo2dgD2fE7z6KHhkCbeF1h/O7O+oMuZvcX8e93FUAaVVZ3pm9uc5NQJe5Jrxm
wis1Dt29o1pX2vJLB/uqqdCkHoJm1aYpIc7dwRiUa6bNzZ3D5Jd39qbVkbUV2W5Uwh3327WFTleK
cq2FrwBmyFUn+IJRUcqIqKev6+BqndZD5ezt2roH6byK6BSHab1LKRyxm2uxfiWHYHSDbTVNS0Ud
l6YbIQIjN7WQj+oQfaSwBsj2eOgH0mKL9IAYdqc3+SsjiENvxUgvsUGTZxkO4zlNqr1pdhumb2up
1nedpiNAoXHPME6McFiVi92ldLyRHtSclHsnTM5OgpvOKda1NqzGvr1a03AKumTjOG/FxCVDso9Q
WbeMwcoj3cqlVsOBpY6LcPGH5AiXZrsBf7wWUb9vqvwUtNW2rwE/B7Zn5+8KL8hFTe7aBgKDdqRB
VTZHw+y5fiIoLLcWoDpuBYVPnghyQfheqSNQ/LkvsePfMBiv8dB6GiS3gtdZk7HRGwjxNPOks+Y8
rRvWKZ1sqBcdSQuM548xp5BnXRqfeb4GaEyr2LtH+wHAzVmr3fua+7RSbJIw3dfNsNf5MMwJASJL
hfQbddl+NhFAKsclA4EgiiJ4JsgFiRes7dwJdmWOiKgG+DQQKaUUzBYydinKVtt8jYLwnDEK6+db
R8d50kTMibsXyVZUTcmhVPRdSnWgQYRYGA0PONJv7k2Og15HFdF+VyGiFfrvk2Y8ODZOqbSTy6Ao
t8E4bLDDc3cafchP6CdDbIR5aR4mALFu1H6Up87nDgde6BA1BemfiufW/tGPwo9Imdbw7cqSAEE7
eo6iAQttdK/EQ3IoUNjEmfESZN2HLY1vGeifhhiYPZzjwkETL8ZVkmJWDounER0Zi6RxuY9Jmzeo
ynepqW87aW2JCWG8Yv5kVn1gXLu2SxpQ8LJ0P7+ILHqsuzkPpfosWvEMNXhVRv5yCKMDtl7xS2oA
Pt89GQPPVNdf2L5IJiOn0sgfE2PVFoyFtDZ7apidTHMJUE+r0GD6kkb6sdRRltrBZlIRl6nFnSIg
SkOMCXwGfSXKfmAGUZccwPFzdZULPR1JM0Hb2lyiceJrWV5Tbi5jyKrJzLfRnvZNFG0H9IdWNrLj
7KTGNpYTyzG2j1qpMicfVrk5EacX0D8/k56yzCeJk7n3FKuHzxcdciM/DYG5FlK5BdnG74Nd5tqr
QmUOov1Ekhmh0m8CrAqlDdxIZ7bZhGsAUatC67axUq7sKSK5JET/dQ2zuV+ibZCDLP25114564xt
1YCHsKBMMNVpbdjyReK8DIrplcQ/pEG1ROVC8yksFBAokOEU5Zkv+ecQoLWiHAmNZuUzHyVDjkG4
jFz0qKXXtbMVQHs3lfYygjiegBAw3VCuJugKxqgzdHvdB1gt4vqFjOSLIe2jzhg6GD4t219CSdxM
HGhRmzcLRRfnyFdfzBwGX/TdJ+qdgz5BSYZ7Y+q+Akq/ACF6mjBYA9YZUJaW1pz7tTfoYf22Lv7P
dmfgfZqOg5fqv+/PPIQR7KHkH3o0//nP/talcf+i2lj0uAeS50dX5r+6NDYGPodujIbhTejq3xn4
zL+AlSWIEYeyY+vi7w18xl9g/wKf1XB1WYC43f9Vl8bUZiDxP3ZpKBc1R9M0Cy+frf5h7NIiUydp
sFCuqgZCfI43Sow4XxA+fQVamPvXebVK6z1RQRiN+T3CROAbQfyqw+amLBSkfsB6iqGgRZJxpUzU
C63iZZBOMyAJ9lgjtuCKb8GoQYw1IWOFbfvmRNm5U5Tr74/rVbI7QHn6JpM8V2N3zkdkNwZgO45S
Zv5ymZAbiWQrxwLL7GJCp1wMNcs21b+5n+5dJdj+/kmIemQxdjDMVfasWCoMT4Z91UzMgVU0MYXf
9d7QuahyktTrXrKufB8VZrr1wO6uT0AzGlCU2RSD2Bpqhp4xxBAsGXQPAJbPj2dV+qsiyeQofqZO
3mIdQzPZawjuXU1ZqoAFbUNQ28X+Tep0LjrL/JBgNHkoh0Fr8t3kjuOxXJBJM/bVSjGgIpWfFXdC
I9Kf/K46V7I+9Gn7NRbGc4rLZjDnJkb3TqH4PoRofF3QVeGQO5xxNBnaqnnCdR96pmb2SzLteuZR
amriN3eDFSzB3jNm7pelw30sQsTlEYLtnFAh0zfYfDIUA6Pvn2LOw6Tgk/h9dwrDDLxuwKMTZlxs
pmoXJ9lHaffwBduvPmD/L8yQKS1qJQTvjVeV7cf8R42bH1DmxDimwcH9vpdWnB8w+PXVsEWF82EX
cubiZJ+ZJiBbhUdDNPvYqukYWE8NKIuFNoML8cWeh8b96bPPoUlna6Fx7ygd3ifk6zJc10p/SQB8
FIp+GvrqowcHirFovPv9ReTQPulVojzt5r7gcLBHps4dlQiCzunSusVxJD0aWaM3hgiJoLwARh7w
QwEN/A6A1bQKyjuNtUPK4ExJNVYyh/fbxPDNXRRD9kp3e7iGbg00t+JdwLaneyGT44UlW2YyztzT
JPPOC+E8tRq6KyCp6OOL+syrxbatK+SBNsYyUyV+lYrUk2nQtqJTFomfUlwgyRUGvsA4g/hlkzOy
VgWKPMkBY8cx47aeONp49FCk4QyyWk+q07hSwuZZmD0LOl5EYBHWVQEOK1PdwySHHfSTyI+9JkeZ
ICo4G2M8M00yAPKV+HHBcBgq0gfLbZn6lP5zFrzlTreq9WQttHJfOO5dR5lS44VaBFN8LJXiKSpg
Rweucpz84jp/kFHiNbM7EHFzLu+dUNxa9QmOrbqIKD26wlMC49PXuSHHMKjU4skX5OPKhiXn8rIg
GfBBEmPRMEpOfO0j7ijdNe5Qf11PgX5S3IxLbdGR5ZO/iDLfUI4jWeMCmIjqqIOKXChq/ir6U+Ei
RZ8coBdTjwInIQ4v9W1yvJH5mhn4QiXakbFOFaLa7Db9ER74lm8/d5VqIoRaih8IY3d69e6bc8KL
NUsVeKiEcgpdIKM4lAGmUe5pXugL3SF+LQhydzGgPhljGELsIQ3wTrqMFt+Uqfjk6nosVbpnVYVR
hvaeFwinWPJ+aB45qvx2QOboSCBN9/spFfZBAdfkMCN12gqQBX/Sss4dSFE0ZZGBFck2y4ivrR71
FtlVcy7KFrVhSOdtKJSbiJpDohdervSvqWlBfu0yH5encicVvvyKz/RJ2NVzU6r4GMW6rxBO5Rky
moZwuQHHC8EvzI9y+3OM24jqDjm+1W/yrtr0yPeoK2GC0V/mMp3FZzqF54jG6jLqKmCmPbRglJg7
MUJqpCLqejwWNsg4Iw6JxoofU4u+fE6/e5GjRgFXt1ddTiGujKCBelqTUVjgCHgzNO799H20dcQG
ooYACmTSvuda9jpnEIQmYRYmFZw1pQc37K6/r3+sjbekyp71dk5SGsInqeAri9GGKIodoFUk/Y+7
2iR5BXWA82XA1oJo6tZI9/H3BciAWqDKlK/MNV9aBu1RGd8lg/FQqWWy0mLz2o3VQcxPuQ+j+3wy
7xJC0kY/fanxTtDhtT4BVTpF/JG17YemKbM+baY09+WBlJTLFID+VUmb2JRxdp4/MMpde1Gb6nc/
gLVTbOWozl8F0hfYBoKHtrRIhkiaDzUgricE08UBhRgcPgmK+nOq0CSSJS4U41lpoosVE9tDM4fC
Ku5IEDIrVHUdayqQi6Rw9ug+WctItWXuPqVt8UPTpED/T5RmW3jCiT9+X4cQze33aTDyBwrIm+zH
NTim5qTtlYqfBQf1ju8Nm55LtZ/RfZlPzWbEjZpOS2rrdQTFyTN7bFdmkF+rLKe0FiZMOR89C72b
hJ3p90BW6hw/DxFT6DpxivO2Jbz5WODvHWHdoyV/ZlT8ih5pmVrZJVLpAnc2xitbf6P9/yPy5k7D
sKgzWWoMNV8qIi28vrn3OyVY5kJ+hEV3DdXYWEjwBrSxBSq3XDtlzXj+r9+ZT5xshLHDTcYK2s/5
teJ5DNhJysILYqw6DAE8tOxuz86QvWXCoKbJ0cDqQ7+ZL0pFiFMrNMi0JRBvMkxavI0825MKCZAx
8Gj475raYqHOf2ScP3OdkajxEcLicV2IedfqZD55pA6vRIQAPI4QGQx9+6hLb1JjCJ5D/GJYXNiD
SFA4cizXWrns6poDKB4f0hKaotIwcADNGPazWBtu8taR+ed8FBuWfQvC5sreiopEU1B0Ksew73dS
5LSD0qNKRBgWBOg0v0djWT/2oqZwpETq6mTVWjo+IxaIRoTKpEzRKsvtZ1PnzlZgVyAlW3oiEqQ7
avbiY1TnBA6Z/IiW70OlQkOHotPUOiMIU9sPJepOLD7NWnPyY29yDuqtQzQQXQI2F8LLeXOiFkic
xsIzqN1nsru2ULSVWljQW67ZJL2Ml6SHuruYTGDvo8Jh4+cAICNL9xCQWVDqIlqMWiM3KnN3fqFn
SO3vw4nfFZNBMkkmUUlNGwvJscvFo9bDbRcjaB7im6WmR71ACd9OzJomDVurWnazbpYFUVZvyCV/
HOguls7lRwuiLdEBZ02sQ1KmFVPu9DA9OrHB/a7mfhfS8WIck4YXuxm3ulGh95iuWrvN9OJHJVEU
MUCMtvlWErIu4hqzmHJUzP4qSpdWkLbphvExRvrpJuoVpvdVVCMXr5xboUtzFlXnocVPMVg9LOBQ
fW8YPfGq6HElp0gRxyx3mYB1gycnxLfIGlXU6S45Y+Z5miNc3PjS9czv7IL8mEhdTQz9Kix/saax
7xgDaF1Tu0yFupXCGGDiG+beLBArsnF6nSZYdspcQGC3sgQQ2vCtMNWPVFwt+sWZQUa0YDMfxVpt
Wlwgyp1fShvPcfTNPrbPMxLrC1E/dZmiLcBVbq2ye20a8LZ98CFqc4k0OVtg5+uXVhaf7JyTRp26
Z5B4S8HRUyUEA/iOxO42PZAx/c0lj7+Ax4lWfyMg3Ovp8GLkBeMcq5lw/ajkqEZnpFMRCefjU9qE
l5b2f81aDpXgOupc8FVuvX2IFzqBv0N/yHNUtD05C73wH3MtPSWmcwwKDPd4FBcOWAW/eRWjiTG2
dSGGKs6cSJBHK+zFNFKKV7+NH+WEOY481Z8wxpHoHEifvNfH6JWoCTiu9pww8GwqiGcjmSUrYUcg
IePvKKw+4zRgQ/oOrOCuU9VbUUBmnFiWY+uTHkjUVur2dJbxoYe0ryXtVM3wH4RQjtmonuzWus8r
FZHXQ5CYBE2g1V06f62Ebj5wC05oTN6YmRJCOqe3zlZOAePcBd/O974yDuC4ETCsZMffNJhuCG7+
uCWe4Z3bbvoD3ANQhTyIMTjFNamX4U+HxoZq+dXiKF9AGXrvpbuqXXNpy36LJ3MtFZ6CCE5GH7+P
rL6ZmgyAczt1Pp1b986XysEyaKwI19J45pSWqRtRl/iVV+noHhN6W6hI8TkE2VlT2ufOEXtbix8n
iGg5KDyFK1XQjKx2hxy3ssLOrpCKxXROgiztSyTz6FdfzVAcx8Bf0yc7S6rYolRvRtLvcjf6tIPx
hjDnQWkjT7VRJU6Re1XG6rEo4lMBfy6Q18Hhvp0taYJ/N9X82ZnyGqsGJuLEZUM1jyaQsh1W09tQ
cRvNAvwInC9fZpOdCPxYDUa/C+zBK1kxZFpe+qiaGafisdaDC0GeWaPuQ7RsBl7DOII0FhjK6xyi
kTH7Qdx56QGQ2o35RDcRWqwxbtSWI4ADuMJ1u5gDRCg/eywiC+iCwlvnfQIhLDtnBqUAMQCLNmDR
O9razOyNjjVbUYZqYaoaZsb2rCryvrS+FL4Tk2u+DtL+8HXuiXlc30dOdVa0+9BSH5SReJDWL0v+
l2NWdcclham66BwQZ0VHdIiktg3Tjygat10y3WdTyXg+Oyp991VhmlxYlvMRQIvvJxxprYUXq2+N
y2yiZWB0VeAxqoPDxKK70136jEW4jZN81RXZpR+sx1YOT7bZ7FONOydxINiJ+50Z1S+RGz6FFTSH
CTwDq7xMan2R4oTNKv1q2ILR2E1BkwH2dkUKzUod1HvIm0N/TzX4gMXjIRvzAwzzaoFt2if020j7
p4jxrTkzLO0hg3+B2zMK7oCT9ZTXY2U/1yR8RCR9AJD4zJkS94p9hH4QxOlyyuVLkdjrrsNFPzap
s3Jnrlj8LUkSseZIEYtskYyaBl8H14wWBTI+NL/tPyOFOzSu6u1E+34gp2RIymujKICH+UACZ9VA
jy7INeHco8AwHm1YFTG5J3rA3aGQ4W3gm2aO/Trc0rz4RMKNnju1uS0yqhYQCyxGcVV+wyYFycGu
uA3jKWuah0lj1spH17IPDGT8vNNM7KKJCwDlyoTtKN75ivnokucykOuSkO+COu+Ly9HmwaQzLiN7
x6ZHqAGZMBbZMCpGDE15CUmMaUiOqUiQKZjiAjddqdmpsvvPKhfnwKiObuMTPnnx3XhbS3lpiQea
1GsQag8zcjlTnBO5rYcynr6k0iPPc5GKj+GJQlqS4U7gAt+DBuN4XdffaRw8iXFWMiS7iJwch7wc
hdycmvwcUutYqF8RqToGTw5y3cakDApchwaHMy21QL7G90b5Whv5To2GKwSkb6dEkNENbbtI7W7r
1Ls8NZ5LYBRiAMOf9beaEYzS2Lc0SK+89mVBHWkH6gMN7sewXDFm30cC6kSkoPBtg/euSW7E5RBq
Nhzagvlx19qPyOkwJOkd1qfiq3Xjl0YaICXXdZ3dQqDRWsGzULgcaWF310mk8dXcki+InZhYt4Fi
XVMykKA4fkxkIpUHw24vbAPv5RiTDooiahT3bY1vp3b0vZIJekj5hubDSSGWpW5uMflLNBg/O1V5
DEq4Mab8DWjKKApp1mnla1RlxmKU+tUH9bJobfUzH6rzqA/fAWnZD9rQe0kdPidm9Z7o8bkS+bpk
yNhO3bUswlMa/ahCrIvQuCG+OMQiBjM8AbsJ7y3V3Q+6vomsdvPLpwxRqPqbbu5vpOa+qJytAxui
KY3dWMb3Y2nti7DAc5NgosXMwTeew9Z2WThA22/wwBaO3hzh/u04qx5jOXfGCbkywze1Sa9mF786
g30WchcbSraPOsOF1hpuAJiZs38UhtBgEJpXUDbzCW3VWLwXSgvyFccnxwA6WIx1FIEAPy15Ls3w
pSQaJbOeYqbqju5hbXQjs2HZWD9qWR5GDhutaLfosCKcBdOeZmXu5W73kDC0gIx60ZTqI5Dt1rJp
LmQTXFZyL/B+nXLNB+c66BGaOBduhNj7sfJAf7NfZLW/R1j7XXU4vv0na8RYgobz3AmFWKeQTy3P
49cGD7FiPnc2wgrfWuNMwb6k0i7ohbxR4txbIz0WESLn5lnbmPvK7kCwKiZA312rOuWSOnrWWPw0
SFyarxJ1H2rgHf3mV7cuPtqU5u5klY+xcjEBHQeVSVslEt8DXGC8tY91zltJRgXsUlS+2DQ/3Ely
n9PelSzYmbpx6HjLWG8HVEhnoZGTIcL6cUyVbVHKfR2Gr2pg7BKXlvJo+T1P/NlRxb0lhqWVuk+S
d2oh6eCEVN1uN+yq4ZKZCk3M7B1r1b5uMyo25zPx6wezG26Q/u/NiA+W6hdWwVc5Cc624WrbJEFm
YMao2IfX306g5bDrGoipFMviLS3VhJv7jDso56vqZMilYkK2lRymhsON97egH1sXg6nEWiJgWRW+
l7a27gHGJRlWR1wfJ/Gb0/y4OOIXWsbYZgoAp7ViZsbSEBpguDZud+FUvmgpdn9+SuzZvrzEc1RS
wm0314cPEu6RRmXHPoUB/Vutm5iVNqpfn3+bDabxGQ6cchopJklBk6NKWTEwn3QDuYKdAfqtpb6q
5oKhMNvR63yGoOPcD84EcOopEMAxiDbI49D2dGRf/Rjfu5VSI3YiSsFGq5U5AEECmtSUw4NCwgVD
KI5tnxtVZb+VY8sI0fRJv1LXQ0KfM7L2GHm6Ve8fVIVOnWW6nMrCpgvBMDCqDB2xDgku5BV9uqWR
LwPVOmd2sA5Bzbh2e8y6ELPY3Oj0y4z4J/eHutxa1D3Sn4QGYul/171NLoyBpzFAvc2f/kzxwNed
YoG/8Nvk/e0r9/oZgA9DzVT+h4T5H1L+/h5WqM40wj/GMSaZdSrieNV2VeMPWqGhKw1pUmHBDSj+
aGW/RoaQGDR7G+dHj3AGI9wLnf5ubkb9X5/P2eav6Pi/n8/9v+if6Jr/8W/+Npyz/wJYk/caYbUp
YE7+13DO+otlG1D9DPGrrP6bftr8i6EyrrN1XTUNbR6//Sdak8kcgZCCHyhUzWJI97+azPHQfywE
HVUGBkiNZSAM8YdqHoR7xTXZNa6tLaZljY3JTvg+2Ar++CRE+l8qbbjW/W6v54PXzE2IpM83fzfO
vPx13f39cvyDbYiE2xC0nBEOOLamMw7lSf4dWdII/azMFc24mkrwnXQO8mXCVSp4dbdmwvBjFPFS
CZTHf/+o/ywcN3jfLf6D2cl89I9HdX1LYkQqzOsQBl9Rw7i7s05jmF9IE7z79w+lzm/jP37feCxX
ZfrqYlOw3D/YmV0glZC0RuNqjDthYv+1qpeOoGUazxeUjduqqh58m0uQSOOLTVMuRVK9qAwQzmPT
Lf/9s/lXT8YWqqXBDTX4+v8xi51odZVmVPCZF+mbXpvXKike/v1DaP/yMZj26pxJtibEHwG5FQkb
xggB50ptsUOe/wWKf2FynoiCmG2lOfZEfQGYBPltZHdTY+9aQsPpoh5gC14okY0IgN8UA9Fa5U9W
AswMTBG+PBhKwDJa539I9P3DPTIvQZUN8T+f7x+LgSh4RCkkl/KeWNj4iouqVw9hrP8PK13/l4+j
my6iM0MDmfvHe99gN6PXJYxrkMYfEvkKRZirTTusaXSJOwoEn6VPUmEDNlFP71L6YYjkvjJAP3rf
7GVr7dTQ3pWOvqlULEU9IdI9oduttdY1H4h6Dd3P2MR6iqoJia3bHHXjc05d1mPyzgcf6Wd2Rv2m
Jt3/wKJVLfWftxNDE6ZG0AXfY1PX/1jnxCsYtNAn/arm2TYcVUhOsDByNFCRpG72Yy5g7mMPbK4r
T2ZYg5mRNRFwGDYhprw5afIlA9iSJXI9fk03kXKwye5iEAFhZK96JSDBnS9PqtXrasgND2kAVCar
l145+vsy1a9x3R1ntFBkJj8ZdXY2RMj3EMN6L+FEwLQN+cdKrbdcx7gOMU5f+Pmpb6AyjvRFLqWh
XVqnb/dsgUSGxBVXdknqDqWcu44To13VStJ4td8AMHDUCFEAUpcurI+mdIDG1/q+DI37XKLjtYmB
n66NoT30ufmVpfP0F0JYptxbXPNSrnuCa1/D9c/mGjhwHcy5FnJ797kkRlwWcW57yMsZ7XCNtLlO
JqZ2HxC/BKt2kVTzjKU3qSBp/1uAL8dglxQtTRsS+PL5qjrbU7m6Ihw5BHmw0wbzndvbQ9fID/rZ
h+SAm84jZxKdwCPZTqQn2Nq3AVGJG1N77aorwLnHTHaADQL5oY7Va5iDB4uDo+z6LzJquXTbXL4F
l/CByzjDlo6qoT+YiFfhiNABSV6i0gd3Ej4YTnPLcWgB3cQFkaXOWhbO1pfOswksR01fHWomL1ao
htCbna0Bt000Bc/WxDgt+SarZZ853BG1ktgrSSYXkTXOhInCprpaEumSRmKTEQEHxoYC3EBh1U7N
R4DR1gGuBv7oYZplHcMo9klIUlcrOkSZw440xwP9mx9/rogGhQGz7iWgXUldVKxVmiUvkiKKyA+q
KSa3zM8v7tT1S8OhMCk1jcFKsBsimDu+60BHk/hYwRORoYetZ4wojxTQA3tn2gm8442fvkKou5Zl
8iZDSJo09fMRBVwe72r82Mz/yVhIbogHMoo0btxEZTKkpJQsf2tKiktLpmTOkRBogqPXXUBx1t5W
0W6k25kBmqtib0UkJOJMqAplH8v4PszUIzOBnaS0ZYHe2LSJ+/ipKHxbMeCeGveMYtYphTH0jveU
QpnRkvfYJ8Ym6sW33dTnbDA+M0uiL2lM5OUVk1/QBAqfWmrWV7OlDjF00W678nPMMGFNVGr83eDB
J3TZMElf9jXtLjX6LTGVxxaanEVMc2w/cvM9dIjlmxzWF1o6LWt2LlbkZk551ue8Z1Rj2GEPGTHQ
6l/zoOkrdnNGtFPZD8mcGm2GdLZ1wrP0Hk37NGElEdQg0SOX4NQrOHgJf0FIGXgRzYgp6A/1UC5C
oqop+b/LFpU4pQjBDXwkxSksGbMWIU2NMmmWYSpovw/uYwdwnuTUa7avgdC7wOjHArMDcHreoB87
17YD0Pp2QOFafpbjnQrQvmnsowbgPplJ9xbI+xL0/QACP47iU0QUjRf4kCIacaNAJIXpJLoPR2tS
loUGzqfZFiqWsmqGNXxqAPfxSK96APzWRQHGn2Cczo1VxZ5eBb29gB/RQ6YKGb3hnZ+Md/A2bA3q
3ZBoPwEdU+U6RpHtqQqNbqgfq7TN7rps+poYNXuUjIzo8+Rg+rQ48vwSkQcBcIs6sUfqREEA0oFc
AV95tHU+bzfiHIcu91ywhM3xKLoDfe8rkWUozw9u775GtaSUt8CJxUI7tyodNrhrVI1DfhvNaik1
Y6tHzp2JSglQLdGj5paEzuXUt6QPCOdHKepTNSdKOck2qVKSZNtplcVYoilCowpOcUa6K41DgX1H
ooFauxX23wllj5aQk1j72s6pz5bvb5LI/hqJRYrrO3105SI2qKOb/iikcSZLzKCx21ohJlacTZKw
43xMnhpNebOG5xS6Qj83yJiYrxrEYHHNSoLxgG4aOcXILI8RtfkYuvXF6NOJhlhGQRX0J4g/OAaX
bjW8jYkz50XQt4Ijl1RiRy+fYNNi6YzGoTBRS5Xlxu6jN3fK7ivfvFU6psCSPr9v76ADJYGxpLDz
SJ86O1YAQVM7+sN4tM2jLcCB2eE1sPJj3UERnS7GoCtMpGr2Z/XOzvW71J67x71n4YSYCNrUFOXY
SB3JcyLhswYbeC7rKtZXll57laHgznLWfswxiPwoAnc+ZfZOujGKVUxdZbB09ZuOVSKMwrVF9AUc
l6VQ7JVhpo/Ykx/liJpOMyijHxh3XBoI4X3Rr9TmBl0X4Um9TJ15+ozj0Gb+WtbqUqrheiiq3aiX
y6IRd5J4E8t59QcfzEMHh6LdgErcEMJdNv3Wcap1ya5FU+CQhNNptAo8A1hgOntvY1I4Bl22ZuJ7
AGy3Ekm0GdJpI3w4IHwBrKG+1TbZWAy0mh78hknTutPuAh9hdY3CQWSrwurv6qzeZXn/ErXlXZt+
gJwpRrGKuxL0ebYts6+2BBGhdEtjdNfEUq9RQmLYUfZcktajGt2GlZW+dcpwK3AcNW3z2Q8l1gvz
FGESQgvB1NJy6arVvfnqZ8N7YDDtGcWu4RoUV0xl4TX0MdFe2rMzFuvGHO+H0jwPo7LRahMEOcpA
t3oLwdbQGRqvWRq/FXIeWsbEHCeniYzs3B6eOPhYRMHkJSMOGXWMCcZ2IpyUhJP5cDE1Ou91rO10
09p2cErRVOnXLhcP5LN84bBtrOxcNPq36yNgYyNpcwz/ml4sk558LXKTa29qLDjEj63AeTetSjwJ
S3eIfPQSxUdEfOwqAPgoZNmvVd5ZHVuW67/2GlsSgiphoTQvOe0tNiure4i6/DCW0Y8dtGsZdu/8
NG+iQTwA5ZSK8e1Uxq1HmdQTGrtOjfAijGaXBe1b55rrSkVX5YsXHwGO3xWYQKdlxAeTh2B8M8A2
UNbQT5FOpL9QW7yrJgGUOboLqyT8mdBbvigbu2h3kWl+6EOEiEqz7/TS+QAMX6DbdtGYjfMSfCwH
dJdEQta0xUKGHkZIblB2EiqEe1x9AKHUm1s15yEt91msn6UI3QVzWK4La98ES4wDCKzw0tZjT5v8
Q2DL1TiwMbj6ZtRU3JoN6hWk/R2WC9BtTdIe66xLcDdxJQFdqHqlwMtUVCswNisoO0epj51nuYAg
gUIz29egrhamsfV1wnr71qn2RkLTbtRMDg1+vCl4NJSF/V5zfXUBy/8CSCG33Gjbq1wAAuivaZfN
xUpoYIswkRpqV3dEuViDiXLGknFD2XlA2Dr5njkFtyzPHPPtzAgsLEYYuFndsLhz8lOqe0HuLHWW
Pb8LzcZVr0hnJoY42doC4bbIOu0k2/xNFu2ybC1vCpmVyQq4PUAhyArt2qnoqrl+StyBuXEMl6eh
bRNVUB/2yRdGgv/P3Xk0yW0tWfi/zB4T8GYxmyoAZdobdTW5QbBo4L3Hr58v+42RKAYVs5230QuJ
7K4C7k1z8uQ5gVO0L8xFC4SXhxybnAm1hPTL0DM9qt/jCOUtkIZXr/de+7kkcjEejD0nxHTn5G01
opj87kyfvyeYdO8jZvk+umD3aeuR+FFs7ywT7RD4cdobU7EH0PMJ/6y8Eg4VEmJgqrFzUqs/LNu6
QV/mS9vhRqjo9xSODlP1ME5qX6nNN8cpAT3ZquhPTVE/6og7N7DDICqJiVRZ3M7baLPWrJy9CH1Z
kweuUeWxs+t3nS7FFavu5ePEYDZHjhJNz+GuWtb3tDNetdF8VZCtyxx4l659Sitk/BmEjZDfOv2G
qu7rkovRsHWYtPHeKVhFwAbpaMTGSYQ65y4OrdSFuel11u0cm/WDyRoD3rzPY8bz18vkmzPBR4kM
987GTAmP+5cesYwBFUhVdzAWK1gETjCNtwcEJKg2B5t9ILzl3Ik5MbvTARjzJ0cR1f8i647RGWoQ
oHc+fP2At+MengqbtBRjiH+wGsQPV7viNnP76labeULorPb9fE7Ht1jH5j7f3rTVpPJ2vQVhj4zd
UUTORvtmhBuKqGT1aGM92ehEECtHmMpiyrWx6dSa22d7LFV/UJ1Xy1jDNGN3Eove0c1Y9TUballc
BdLsOq0OcwcXU9xIOSHzjw/GeOfNIDVKmmahMuTecTVxOmQzH3JIln3rnadYne8ctHN2y7K+NTbK
YuN5cMoHKGFHfFF9O29WTJFLhu7lEanRF3UqAhZwnxojL/gPO7NRvlbMRyvbudGq6Q7hRUTAzPjH
UsWwDDLldVmrF3NCGdGFSDRV0LkUBx3iyMJ0gMn2ZGAZDukM7ghsqdp71fCKSG1n8BH56GAMDXGw
0h64SDlP8c200FcpaC8E9ERGqMTNnZGub8NsHGzCSF/NO1ZHbmwRTleX13kgYCpW8k0xcR6Xs95A
ka6QFqsNlka1tyH9tg7bgeD7XrE76uT26+q6jIzYfCbaPMwtoLieq5dSLQ+qml9Hozz0sKbVIWPT
yn1VG/MeCvUPDSEXOZsl5zjTcS/ZnJNcZN0xKX+K2wExYUY1/YQKu4Eiav4t4V/D9fNOSVk9xpMG
gbfBMoJ1F4+tfTRI9fxb3BhIxcRYV5a3DRONhu89OuAQqAxpo5+m1X4cygCl7ePGBM6eRr+MonOU
TO/2Fp2dun5xWvNezduXzfhSl/2j1dUvJo8Y6ub7Mrk4/xpw25/bqn2JbSd0vexgKyvrhfXjoJnH
GtQr09zXGp+KpHMQiovvNY0UMHHhLXZqSxb9GtmV7pggQfeW726gu2NMWRdgWaBm9n3Hc7d7DNwx
2kSRjOu5E8HVFEe1GWK20te+fIsCVfZCG+9AoFRmcb3zWMwWRGT73nIjP6+MF4ksrtE8SgxN9S+p
a7yVHl857anYEHWIY/TcivIHVMjXbJp82yhZYCaSbiX7WDn1kZkHfby9TdH3Ze0Y/1cvcvWjbEZR
0BHGSIjPAxvbfAtdmZ+nmUbOsPJ33R0elYlbbqpw8qrOu3XEx665XRRoo2qnswGrorOYpCIw832w
se7ZhuOCPe6ucLMflpK8lyNzs3SOAjIcNh6G82rjV5/yRBG2vDZ99y6fpzS3N6VG8YrOraIm1ky2
L+LsIcmYik7NSzz073m34KE3f/6C7KgdNJ7z2q98msVh42tKviGmdStRJyEeT5Q0k2vCZmahDbof
i7eE0rQgspnqW9bZvtH/wayJUDPPN/pNpaCvVxW3AFqfkzV/BbWC10q/brfZt1qN7aAdpvJcUD09
1fW9Hjt/OMKUK3X1nOFpHeSjHhGBDfe2R9E6K06QTVnaxaKUqjSMTcTcPIfuuHbR+WLe7FmI6otE
viYnahn45I8txEWWb4LVLPAhH/0YckuOcio7xSjwZg+bh23dRKRPamBGndCFeyFeHohOuE44uERl
lucfbZtd3LakJ4Omait41bmvhm0d1EJBJ+yrOrivU06JDJcSFdUXAwm8ZrPD+M3Gt2JpnlW1usXc
ErmouHqc0EAHvoqh7uZpAsU3waXOdEKYYZ8j1zzUEwvJG94O+6yvP6eDcq4NMnXhvmvq47pNd8LT
lW89ldTqzM0h0B83i31U1Q5TFOjTLUK/2j7YIzAERC7Nq1+a4SRyHYzED6k23cF1CD5E1bjEIuXO
jrpulocKr6UKrfOqWe6YSA+C50Cl7u1XKKR3SAi8lGnmVxqCBtFbNaMEjkZ9PZ7bHm3zhLSDwDxC
t6+83XvR95arECOG1Hcsd6xkSvY22ehz2JZtEEY2G/6I+7VMUP0zTcCc5GZdsJ+KrFNfFT/0qugx
ML2b2upxaD9jAY3whRPO/YAhsZs85Pp6rOpC82s9+4F4eRj33s3C4L1x8tt0EIMrtfnkJsMdYsgU
hRSGCBqeYtBjCZtqbyL+jGWNA3UlB0lWsx9eXQaVGZ1NE3UUXlUxQQeAnkkRSd3rpUAkUIG8sDP9
ET26cnvomv4hwjCCsS0LK8VtrrGUG78v6LkgKHWPZDguSDyZxyyGzp0NZI9FLx6zOtQdhCk4XBV+
CIhkBfagBFtjfYJfHCZd8/LxOfCWtNvhHVLQu5FY5ySNMUakOF3L6KVukJCLbPclNawHBEXvSlxO
hrQMpCy2PCpKs7JOEF8OmhM3/jCqR8CDE2Now7cUgGMb6LeO8tucJQmm7rgYUjF3cP33CPBe5Z4b
6NsPk/VoxA8SZCU3xWQPT9WsG9Z/VuWTPSJtMTJt2aHHRlOVB6ie4FwISFmiQLpMLSw3vplYPltM
B46okncsVDZZMClYSnLosWt+EfcKVAtPTczNoivI9fktt40nMMO9Ysbnj2DFratrFMLhMj11bBNp
E1CVirYaVKLHMi9ulwH79Wi8G2z1TRkphdCHjrOEbQX9c6Zm3TnfVAgtk7Mdg5rq5YjCRsGOBosq
MfosHYZc3bwbOzYKHIVWZbBOlm0c5tVG1kNBmqHjl6UswxWJkgXOPHx34tqEjOidZV7hUHkB5qOz
ZrmvwHOsdJXkBde770fq/bZ+cXOYC4UdsjKMNgJu2lEy3rmldfLWDh3UIvvWQJncuVr2WUG8kubh
ZasIQs5mHil7XhSHsZq103vY+JPGo9VnmL9osCDLVv4xZN17s37K2XxPHN5WXyBJHN+MbENpoErI
9t5E+4gOmH9HNJMCKeqp7fihXs6KrFHc4BfyI0WwtyZ6r3n1uJTbJ9e39Rw91OoRLy0KmvK2X7Mr
cn8w+etHIxUHbGoJ+fZJ3J3W9KnFHMbCnyRSgWAaIhGC6YAcJ81kmchoIjSq9Z2sJdVUfPU4hDTA
t21rHGnWX9YKEfzCRIRQfbXx6+3K7j1R3Bd9xCxH9ZbD0G6JrzRwzZ3kDlI1O8+D+mzO1WXVikDf
lmm/uNPdNkbPKbVSV2tPHh9kG9c3g1qnbe3w98PAXwxakeaywaJN3WHs+NPMy9QmkFdNRUC0cU+e
09+lmbWnM0rr/5sEnAzx/vKLfho6ApXHbtZt1pPEq4TSVkvKz61pHn//fX4x2/zLr/lpVjjrkxcv
Jd+Hs836Smv/g9uffMyfhsUM4k3PstkRwLPwpyHanNeLQX9jP82Wioam/oZqK0sy7bsMA3GW/Yex
3S9eD8NpCzIIhGD5P3+dvqd6azAqca0nwNC7bTIPeYVmIvkZlv6//B3/3y5nQ/ezHRTu/nQ+/C/D
l//Syrv/Un7/j3+7S7//WTzvf//Kf5M/7H8HNXVUQAgbuTvnL/p5IFm2YTCihBSi81/+l/+hw/Iw
VRX5WRjqkDz+h/9h/DscCUf+h/k1P9H8v/A/5Kj+9aiJfys8AOEmqNbPVACjS9su3arlqSwPrfkp
y8LEQi6oAWTKysCI0/2fHs3j35ke2t/PNr/QllV017Osv5MurKZDfmeeGXazaMEYUMusg4bCq+Jd
VbR47NQ+UrzQvOLu6pl7DF3Cwp2DzViDOmZrIGLFUiuD33+sjxD083PweNk6xq0oF4qU4Z8ZKEZu
JZuK6uqTzQg3dtgQXdzXPH6w4ExOV4GCpqI5LKyt10Xuu9BgPHTDCwubJ01jLhVWuJrpDtYYOFGR
jyjRMgzMCv1BFT9NtElG8x+oBBrH42/vDuqWgW6bamjmx8r9n1gzHcy7PoKk9dTgiIlS4T63+wti
4wgOXR37IlXZrDF8qvZzj6goVnGzNfiUJhgUervfP8C/M3igI4Gysrnq4V36c8jK1KkeqkGfnnKX
DiNHlGUp/uguENFNr/OxaLmxeE6//52/IBvwS6EtwThF8VNzfyKxqWPvmqg/Tk8tpjtVqNPSu/F7
PVr7wSJHOsaTXjUHLVYO/eX3v9r8xbP3NM0wPMuxXNszf0oBnpnbbsGa6VPnlo9M1i8L2uLGOJ4/
zFRXJiMM6NO9zkiS48zqMT6caJkYA6JIZnEwafFK2JjWBqlSzWaFkRoWL6qZ+7Y4k5gCN2fgzi74
M1ojhwZ4ZSjtm0IdXkuKmxqjVYQD5mfFLTGBz1IfwbyEkmtmCDglJ3v9VszVN6+slWcvQxBJZYEZ
emnkdzil2jSISqvAJLanf0r2H+nip6vE+zfR4tTgGJk/pxOnzBzNHEFHOwGnB4Gp3Q/AGv8v/Myr
XDlZrAm2TOQXNOZbNitR0glYkr51wb/jqPdnwcPBxekkelDyXuDyCtx8BT+PwNFn8PQVXF0TgL0B
ae9A3EeB3nUB4VuB4z33NQOdN2sHxXlv31vt96RYnunfv26bwUWd85e8YqO91lJ6aStH2NaiNxrT
69hp+cH24lBlP51FlKQNUrZSZvEeYTM7/P1Zcn7BmSHCw+eDNmMBB/+Uf5MMc8IsLvQnZKYOOhUL
okXHuPm2OdVjxCQm1tmY1yxfcapbFd+iQV/OaOCAxu6aLv6wMcotBJLSJ7RY2BSyWAKfLli13o5R
/qNjN0WfWF1IoFn19NitPbKquqHU4g2XOukvbCjPILzAKyzO+s7ghDlDSGZH96hxnWdinoPmWUr5
CWq3Rz9gmpZbtQSKa7AHAkrd1dA4SmbUeOLBzoalE1dXC58HzbX8eu7PbpKilcWvs9byrdC7oEPj
31eQXWCo2KR4KhgYaOno8CMsPxPwE+8RHx/thLXhaV6YFf/+kf+C/mpqFKQ2IR/7bOfncB87Fupo
mq6zDTEct9BI2sNYJ7euXd4rq7XvMf8r0kejUP4hZP09TPJ7EcNAHQ4+6N9Mws3e9lY3jfUnd0vZ
YxjPZZt9VaPy0QHI2qkLlLc1b3Y2E/Hff+Nf6K/wm13qYwNqlon+7l8TXOtMzNz1nJGNSIFb9vPm
nXI9/eqZ80VyrcIuWZPYR4EaOzSz9a45ZXF2382FC4g9P+uG/dg7qKponwb5d4Or5zjE4VXIsRTs
oBqsI03GbTuVDGXyezd3/oG3+CsWpa4ZKpGeLUITntlfv0SW6CNeHLnxVKXVk+uNyKKjWLk2zlGe
YTYREwmrj4XdnJt1uDj2LY56LErq+1Lt/yH9/qJkMGllVEjUPFPd+Jm0mhHj8KBRmbZiMZajYGAi
CL9ZDEF6JEAK0K+V7ho61Jpn/px+1VtYUIRxHuYDYOrOnKCRV5mvJhZrd0WwwQyLBxYloLsp4oqE
88fSgz8DV/3+MJjE4Z9qB9M0aCxsLq6nw//VfnqSiq7OBmKV3dO0jYcxuRSbAh9EwSUi+lQys8Wq
AiAGPdNGrT+TJE6atdzEq/GHZtxb5TP0cSQgVjZWFl0H7td3K4px61jexIYGCMfoeXTZsx8hS3RB
hJG2hlSna6Lk86UwsW1x+zNYzmGIpue1p2JQ4qsx8HzokTPlMHdfhUKVDMP7xuIoALMHUpoTUawZ
/yolQgLATMewRDaynFh3LDZhl3pXRxk8P40cM0BnAyWcaDmZjYcCfRXhgICQX1ygnGcjdDA3L161
kSaYEmsdzK0UitmhHtY39pkggamd/cLPj5k7A+yOsq/aXyJ2ABaNeSNFToNS/1y9WKtz2rTLtl6w
dttxm9jRBY41USYqc7+xryVMI7QFSFTlkvvyE2btWUnxo0FIpQRI7a8VFUs9g40oDQpnlj8ziJ4W
ZDP4CYuK2Gb9YthM3PqQ5g/Z2SvEbN9FIKarKDHhvYCgxPHLwphjW5+d0t6TSH3cBfa40Q02HlYG
nsPRVX4C5su76DOMf2RAbV8KcBeZRAe1Ntj/6XrVqK+N5EZ0AahaG+NacVRjUfTjd1Y2+y2sMMnQ
TJyepx840liXOH+c9dHPu+6U8oobD7FMFz2T6Lq412JEXjtFzGbL0AqA/OiAcKJqm8JdnC12M4d7
nJnr+UvTXWIkgXpxIkNIiL+tsikZtQvOCVdVn/aFhthB0YdDCwgcG2ht/yirMRS7d3ulsK0clqWw
qEe6QoGSMsIhQTe5i22/Vw2kPOEBNSejYzQQ41cliJy7BPqIUKKD4S9vjdAdukgkSurCaJPTgg0k
L84CqjHpCeRLjSYx0mwO0gakOaIIrc6Y61nGLD3NOUN3+dRpr/PKgYEZFzI+RSSUmbvt8yJnzOQS
41mfIzDiKOhXMl9snRdm7IsysYOOzGNC2XMwCRfTNJ4NzKgSrA5yG7IGs3SKE+Yi0U4moaNt+RYm
k+68Bsbqj3rywPayH/O5PKxEvU9F0x76Qt+VXX4v2Lbg/1iVweVSins9Gv1OvZr8MBaad5uy3DiD
cL7yPT6U4ZoOd8hm7voRnoOyBI7DrizWtmnoLvhMwki0ysskR5W32FKnlF2yn0H3tNhikxABJQAu
QiE7vDuNF+Lx+rIefBn/qmiuji076XKI5XAtbBRXZYO230U+SlvZocWIrWa0KRgZSjo0fZkvJg7T
V6qZgGWwOX9rlD1LqHtlX6wRM1pCrb1i8sR2soPVonZujFNUVH6k/us2ZHhvpCksT9yA3WecURFT
ogGNKFBZLKrkesLp6Gbwb5iKSObs52wNSm6kUo53DRIBa/lSpIz7eLXoQe0qka3lfZhsskv43mbs
ly5R54+AkBOIrgmvVNeQxzA5QPSPNLhm8lyXnLWsObU9aB8HGpENpm2ZL69cJovZFJ289sBt8JMc
UN4ZnzunPjY4+mplfl+11rErE/yi54s+PlM8PY0T9Ke1PkyiGTQYHMucSd8IwNpf6rQ/sRh5u3GF
ei6iiU5zgSpDjUh6S9RxtW1vKAurd+uDN14qYFnSGugrmukMbmSibnOcERY+MV/cLVtzqPDRkcyW
ILAr0PxY5fc6EvQqKpLyyHh3DOPgebXXylQCi43dPLf8OLp24zXuWUA1rqaa7Wr8TJAL46t3OhSS
G20mi8IClG8Neo+mg7+gjSsc8M48qDxhuQ0uHLSeFcHUNY8/zBghLPYMtX2GPkc/XMZpwTtx3heV
5TecH3nFja2jK4m7Kb2Ip94PXXtobebVA2+YrS6Hb8IAhPxjyIrtMMv29ElQCJYjfGTL9+JCRYjb
Zbz4pKv25lLu+2kIO1DpilxNiYlH8oXbuxP3CTkfFAfnDRtsPhryTpyTErER5NA84nXUboFKwkeX
fJ1pTSgCuHz8gJTJxKgNZ3WsMVgBA46VQL5yxD12FpjvfAY55xmucqj7n9wS3at83lc69uQxwwdA
Gznto/B+xxEUONohGHyX5tN+o3gHtsSNin1kaH3y8y3ugPw85HZRk+UreYGBet1osB9ZneQ12ira
5twbVa92kj9ybkqqrDw07j8Prh3uywKzbyQwuL8rBeakXE2uCSGpVQcfVgI65FBqsBdz8YpL3Z1A
BBhkH0jL/MdCIfERcOm+MGXh6/aXpsVMGcrK2jshu5WoouCwDYdCc09WMMBJnix7r7jjM8uCh3ni
VFTMEyhAFB5JUaIODAs2f/QiK5ircFu+D9FrVA2hOBRnHKQNZVT5+cwNIT1y63ll3tCHRJ8FGW2p
LFxutyA8doxSHay6Ok7DguFElz6ycRFMc79nW5eZEEWczWitZLt3wrJSBnBZpZy7ZUAiUz/0aHd0
dWipVihzDQcegeD3E08ShdrGoo6m78FWAntwTqHanOSPSfKPeJ1jZN4SqeKE6TR5WZCNjCnSozuq
BwmZPSl8RtrC6tGXXcnLeNJLrLSYOUqy8gZU36B5iuDnjHedlpzbGJ5tEWjYoKG6W2Jr5o5lsG7X
1VtRoCbnuFe0m9hrJGWhiz52z1LYSBquM6qtOvc15s45WXyCUdUwGRWCROIAl2Woqme7wcrpuLn1
Sn3MFft21D9RZcxG5UuuHF1oUCWMCifqdwmz8xwdOXfh2LoVtAO2xyFAWTBWzfHLXLCvDcSmMEBf
q8nXrfipQ3FZy5639Ub+4LjWn6RSVDa0idHdRj8riBL6x5qBmhrm0CyLmdWx5pDk0EPg06uirtgg
JmmfunwJpGCI8j78CNtFUMNgk5w3ZVEw5A3UP++MAS+BbvCh/OxUj6qYNJ1x72Z95VRaSEeugcoj
6QBjYJysICrTYO4qBnFqYfmZfeGHywmPtWvC1kpt2/g2sQ3KvZO7bRF6UhAzajDpGIbVOiI04ptg
Nax3o6YHFaw8VTqUMftZjcz9rFJBUezgyH1ItOusWr4kIJfA4mFyWmNRzIzF9SCs2Qo8mebgORST
hbeLEBZP9mOqBiW3ZKZAlHKz2w7GzMaZbBuwk8Hg9mmZmO7PRbAMo+8515hp+phgLiGL2YRFjzub
aOZe3r5UPgkaiQWitFLVYBIgGGrDyp78UdQMditPDPgGgbhq5zGcNchzBj6ZGD34BtFr6B1fJw9W
3Me0OiIKGUgd1EGWY4NpZNWgGvl+XLOlYn9421iJ4T2ApUmxYJSf0dSn1Jp9PUFXCZf4OvsqB1S6
rZpU5XqXTGWAvA1hwY3IOH7o6zkUvHIiPQJ0PLFUTkaQuLpS4FvcuJGCdWNdKmaOlGTmLa6vgUL5
bokPC6eoaus9Zs8PSoLSINtXEl1U9c0mxXaM0Jy4CnLIhlIoymvWJlRWMCLsXGawHqWYzSUgZUnL
kIpqAtqR/FF4dSE6O3eGg/oHrRVBPDIp6Xqu/jbuURDajaQvZ7JPNSVYV6PaQGUoH7xKeJdKGeho
VUf5GGoIT5R5HMpvV0F/i+WSDiEDcNZImiMzOQpY2k2hMhHIcoiEk9OctqUPYykJUYHrRnMvimIe
Z6mxm0Ob5lxiGh5MNtWcdIOHK6da3ea9pFdJ2XKFqTJ8FIh9nVRSE1shioczNU5E9dmi3lM6UFXp
ICgQBflvMaV9R4gxgDeLCw8I6OQrhPrR2tWApnW+IUjAORwvqgNWcZXsStEI/4yilGSXcXnkRI4o
V0lZakCVbzx4Nm/jglAe1enANLkKIePPCWGJV2hAUeFzERqluEC4yp/xL+Q3TDhXTujhzEkRNDx7
UlywOVgLsNUdm2RyrzmVUF88vfa59py3kgDVo5VcExlTbvmmzPukRtgA64nN2DCUp3+iVhq0g2o1
B4s4ZLTJdzmfJqeO6HIcYVqvOVUot0/aJUFS3PgS89G0or5NiOpNr5xjcg3Kuh/tixzcHJQIqg+a
hdZJJoMxFWZZ1yepxxUmhltKUPEg6hpW6NC9qQuXhgK5IIUTgj86MI9iQKE6klfHQiAicx9doGVe
pQzZUKWUEDiohDxag8m+5DSZWZHs3S3s6cMU55ktfDWnrk23YImb44zE1ceJY0vengZ/Aj+chsz3
EG7vEYdVqM2kZBp1vvzERtdCOVi/yJGTQ7qy/08mn8xbSTsdAPFE752Y1xSFmBYamKXvSLCwe5Hn
nc39YFLWOXQQI1W6dy0ifgxvZUbJk8snzW/PIdA1APJYZCbQg9wwSSTpNDEfpHdfIxrcIR73o9Ie
YyLGREGxKR6egRvruWRBURmZLX+cNwjN9xkhKdLWmzbi/ePqjqjqYvShJ1+j/zrWhDMC51y8zIho
00kv1nVdqTkoQ+VR8NuoKPkOjJBk3uXRMTLBQODFV8v+3Cb4CCwfRavV3k04B0pdJO2tlJck4Jor
KK16MkgbPSOuZGMYwUVCI8cs2r09/NGwMlWjVWD7KR8hoRYQDhbPVh55m1R7ZzcPYCZUQtI4guYG
bUNzH/Wh06HCGd1JOat2vO/h4updyFo7l5JKk0TvtWQwdI1dYMQSccpiOcpXQ1MTq084KtCxWtuC
PUxFQ6xick3GqI8FzoFSLiXF/apOvpSAVQ3Qimd1gjmccq0nGGrM+xLCkRzC2sEYnhwiMbFmEwms
JuRDl0gIQYlwSYoG4uw0F7UxfPQgpVqxREsbB50NhqCvicySm/kFQWfDL0kycDvy4GnoBfqYURYr
Yp3HgAvWowviLcco3myfNyYgTyE85EyjvAPTZLrWU6gtoAYRNVM0j6EAGM1Wn3R6rbmY9o6QOHKe
Lr8gRv7VsboQGckPxEBbYfOa+JVj05dT7IysJnh3UQbMzk9rsayUDOTGD5Ku8OdiJYtChv8sd1kK
NLQ/fSfiA63oNQ62nxM7Y/1gYUI9o/qSwvHPGAsllHZcfTiP2PdsgpxQ44MGzKhA2TkzSQlM5bxv
IuhXcX1Edger2M9sJfrArfdKOcNmgKBFRnGA4tQpu7dHN8QG91gRJRQKUH0ZziXVO+qWgulB1w9b
9VpG6LQCPEWpG8blZYzaEK7TB5LlxbQ3yNOhSBlYWRGgpuhLT53xfCr4QrT8hvLRtbMUSUafUbN/
mqcHKb1N0DXkp5GYgupEhe4hhsnMjw0gLP54sU5q3wpKk9MblQQWeckdvYwbjQRlx/cGQiQNg9Na
/tT2x+TQ2bTtPOSMT7TAY5yJuzKKBmeUVyBtjmJQF/U1htgaVUULVkJ0RoDAfRaaa4YmtORDzmze
ojzHXHdDhdP2OHI0h5Ox7wEgKocPQByYGuZ/5KuC6GdtCo4lrCHSJZdsQbE9c4IJeAs443NDvbjw
+4gajM9uDl8LwpKCtRynKRKHJe8q1F2WAeifsLxoP8hDQjl0yGyZEyjkGSmgRsKVDM4dwUyciySN
znJPyUGy76ZYfkTmI5hkBB4BZgUCXHVgoni9UYRJCtsytaHpWPRutPw8LyTV0XO19oJW12y8GlyS
WiOdrij9QUYT5qgC4TjSjRvDe5bcvIg7HXEYLVUePuxH5aqWR+l1Wp0al7Cuohk4k2B5uzZ9pNz5
3iTWSGVcDrQtFGDjXptxW4Fj7k2ndeTxeUqQgdRtvL0YrlS+cYbNawzgLJlQjjYIg0AyGUdYEl5O
1UBj4OifpuHavWULO5S8+SWiQaJUiMug8c7gNnNNlKcelTPNigvNH4AmfZCUzh+IFfF9UVmeH6zd
LIhkMV7kMwtWq4McCLdRilaFSnUuuoOx4Xe5WFDDovOwLgGajmEXK6KIhJRwhYEEFnUQ/wfzFFMO
S/dqGBViUqKDBTbIj0JoN5AfPeqpnxwVCmWBJhw8O3VW5FiE0ZCBmjqEClnY0T/luG0mNIJy3Koc
QwvtNcJ3dLOpkpZLu5nQw0nwFbUYKVqus/Twao0fxDiz0/E8mgngJQ5gA+hNRvuNKINXFo9GeeEZ
m+kaREBkFteXM7KSezm0lcfFfnKdfi8wH8NVf8ju5Sg60zXmxXByHPKwFi+BNLloIAGBw3TsPuPg
0RkAnpynqEtfh8Jm2pcHC2fMpPrWk+aQTzBxY+9UIPAsSV3yF8wK0CM2p4Y/cBUGCSDX8wosDL/R
CWLSHIctWWBWifBcbWlB5K9JIaA04x2U+0CCtBzvTOG70klLXy+INLAs23UHJVvvW6irBFjyHUfK
H1BAk/qEdR9fArQBPCWYveRyVljOrvOiq06wwvH+eF9S5QDIqO1VCmZvbgic7zn3DWeXj2DfLVeW
MgMkpIFbABjgxNbJGCpHG8fSGQX5D2oiQnUS2xINUvX+5HnFsaoAXoAQ8o5CkQOqV29VestrWPrx
LNkT5xVuDCseEPz5Vr3yJuXWXD1n/VXmTQDxvpw8CwwroY+xeKpL/yxQp+D7Cq9GwEiJ84L1FX3q
a153nulE7K0Pm/RigZ0XCtAef1OAxg8sfP3XaEBKOalpBfK0KVrl4smVlFZBQtJMW9/7Fb9Eql+J
KDbqcJpaHSX0iuIFX0WK8kJo2PnZtdnOBjuSMY+G8t4AYMaOza6XQQdBtEANVKJa16pBjq8TQyu2
6i5SGqoDKBBnIyHBTRGNvTs+jHQ3Luz9qmvR1eTcgJjIRENKGkc6MWsOTKYbbdoglG1+9CVSCa21
/fGV2Yk7yRWPlgNLfLskIkVQrSA+R+/chbJ7m7TaR1sidcIEalZ4qFSYQ6g62lMa3SRGdYdgtoV4
sZQlQkIt3eVhbrhPXn3Ppv0e31S0X7NjFxFA1fbEels4xevb3BJXqCMdjb/D/obuTc+FFPvd4OfU
YlmjPbka75rD3bT0NeA3jcHb1Z5tGqHxGTo6fPqj4F5EvDrrDgIeQpwghB9yeiyEJD7QusUyEVij
LfgvcFswR4thCltHO6kCP1AobKQXweUnVknZ8KcbFaZCTWiVF46QNIElDqOOWJ/MDyZldSdxf2UL
OlH2VvtI3YNsvhJI3zN3SFiol74hFDGYkjtqABJL5ZF1nIT2kcsnVpPu2Rim8wD5QSe0S2GeNtwC
gCC5MAqaHbFO0Z0DNQBuYpETbANdKwppOi5tA/kXxwSw54iDmlOO1TiRCUSKfAQEM9ypq/JWKpiW
VRX4xZDBGA5xhQvoxUt1n+PHIAj6CBl/nd1TOjJgNgDEiMMmynsRtPEubA3v1RFcltrFiZYbrSwD
DEtMZTrJlhGknaBvd1E53Um6llvYGADaFQhWjcISD8Eeq4uZoN3K4/XW9WMyLJCCXNMPLhwDLy6O
K5gG/xSYtV0m30KmYBolX4CCDIeiYB7FTZ2IJ5hGH+QzUVDkHJKI3cNsb+TIW4KIkfEcYLAFvSV6
tmXllixUKSyOCTC6Oc9mcYQ9pDnZHiMAaiTtfqqZIfDz1nnwbfVZ5QEIMS8jhkjrZDOxJfqDnu/B
vmRSJTjT5E1+RVmEuGjpBRnJp7dpfkC0mLpQFfIqwIf4eM0EkEGu+oBNJDBzyxTibklBLNFRUGx6
vQhsQ+/vrYF6kphSMUqYNOpvQn7HjAYIXGaX8GACS6zMbxqs7qzvNvBGwVwboAGHKafGht1ifaGM
b9S0usXnFeKehpemE44uMhsVgqPmUXYG5fbJZpz8/4Khh+w6yWGxML8gokgxI43dx0SDtmp+siJW
zVkCkVuijyRkj9KTOrlk/qQBgWg23opE0H+BnZNLG1oyzzOeOyI/OpUQ/n2B0gr1Hj3y/bJUt/Kt
64sY7eozneo2+h+ZAnm6GNoKS6JURwNYBlbcQLnM5Q8SThOeEB29ASgr3U/dtagb8ZD4azLJ/igL
BDU2KYMbQg6UfjlqEzNduySc070L9C/TahmbGpr20Yd5W3NU3X2yJr4wALa2v9POXWQcG8cLNCwD
wKE6D5JS2Z4bmj3JsZBC94JyTuvjkH5WJvCZRYooXtv4vMX8Y3tY1FPaMZmfGvHY26VY7zE6A5Fc
MQfsEjJdO6DLgxcviKfg1G3BhrBF8Fjo9pl2qg1NSHFBhJ60TYNJ/b5dZTRr1UmYatdRXW8qgyLf
+GGoGzoOIBNkOwEAoUjvZWpU6NUxz95lNk7dP01dqJoXIXfUonEKQ1ZpXgR5t1f7pKeYR8fTsc7v
SA87r2LPap+xfqYl6HlZvHzOK6/3Tp3/iI1PQ+KAuysHM/oe6+x/uVgFsJuY+K41Bkyk9NX1Ed88
CtLhoqs6ooKRFUDVxF7LJdckR6pDlipy9gx4g7Tx7JKFsfEslTHHIwfflOGeAJVwy1BOwYGI8Ytu
NP/J3XkkV84sWXovNUcZAgioQU14tRbUnMDIZBJaa+yhl9X76i+yxfvfq6p+1tazmqVlJslLiHD3
40fs1KmHtcRC1cIuLHdSYy0CqKkRzyIpNa1ctS3lEtzN0c+qmylzc+tRaJUiIqErTCBWqKZFAQMK
6FM7hgitgRePPOU0unT/qtVLeiZXc0kA45qMilVenxUmpYBmTYYciOMChvtaAe6dy3ZUNYp0NnwF
7Rl4trWe8T0rkQPxGD4k7d7jnVJFo/E+W+5z4n+a/DRBHdDSVwW0qg3qH4YwaRLueC5VxhoxBmRx
tDwTcf+l3kyFm9Up3o6gb/ZddQV+2+I+aa8zrgLDSz2nK/VSCHBrd0+W7YNo6Q45QkeG1A57XIYS
eh91dg8R53dPm8SjpX45lTY7i4O6Uao1ySNEkZwMCshSEqKaG1fTwYJeSSYoBTOm3A7VwasdPITK
g04Wjy3iNbJFCcAjK64OvyyHqOqaVB+lt/Q4Bm4T/kotmNVmWZUQtQDPgIVUH4PN31atlYve5aKg
CeYUBu4bixl2DjkkExwbzu4qDJazTyIqquS8/FLSdUTlrOTZfPFiqSurHmBn7FdEmS6srt37CO0a
MBUF7Nq83c7BbHD3Rw93bdKGOW7bFBCbgseJHD/QSw13Uau7qmWYRilBjs5WmqcrhR3TaovCfEaA
pISlTB0CtEhWv1Le7VA+WvFLl2Fym9V79Xop2LtmOkQ0/6Azw0IaUQuxePoKgB0F52EsviDgP6h6
iLhloQCBsOCYtyy61vBJ3XvVJxhewf3olqpX56q2LtM/D6t6uNUNti2WtAAcPsBQQmVvhtfYrpdp
zkI+zHG939h0SYqS0IOoTABeIaCrS9+pirDajWa0PLXJqeHhP+vn24Z/U71bH/3682U8zAxTpron
FCdO5VKwdx1MLkq+iuk3+PRL1YqpDlX1+rJiiiEmu2F6WOD2vFTyRYUEKuJ81n4Z6aMFboJeg6jl
GZUcy5zpgJiX7dc5YgnRMY7EYFk5VbYGyO0qWiVWXgwhScobMQv29gA5mIFI5mj1oKmDVUmCTSIp
FTqhdgRNBDrWw/+cOlA+6vy8zRIML/juffWqSBzqFqeWAzBx9oE3FElFAd+K5dA794hb7XJA9eN8
iICpHHlCt7+soHtOzHy1r+KOUdQ5LDZ0XI8AEGNuJg41qz/bdiYhhbWQuHPsTO2qjpeZ4gqRZRVt
gtJraLbpBdmY2d+VgcbSpQBWTzhHcGb3UN9JHcmPWUeG6Kjsd3YFPP2c03LgGS9XYRA9xTDvBv9U
UAclAF4EbkEK1lp1iwihaXaeAAb0mA8c5tdiNDbqAYBH+sOKpCpRpZrDCXbZTqmpav2ljbWVUiGL
6dlzX0oyvX02NGo0SGlyFIo38dBY4ybPj7xNfzgORLciblvbw0tlmBu11lRiRbbmuwwXtNJcq4do
7Fmbx82LKNnowQke3CcCrTaexnhAlu+UNm+uLW/hLpjr6OFPj8INdMPg0JjaU0Sc/RA6y8ngh+ve
OY7ss2m1bxY6yqSW5xJfGmy3XnE1qCKMYfD8KD2yqqr25GKI49ILNzp2AzbHjvpgUUjEPUkdbuSc
1RUQsFhV19HUw2k2re2k42I4Bj8ztk5BKW+FU74NTMtMrkZSnJCcmO146vLsDzoYV+EBmdgCFSaU
GXuXWPggav5To50KsP24d3ZKKh8kuAMFGCErLX3iVo/FkP5IDbpV+Fnq1aKOzNvIPXAudpbtZCA3
SrpPTiVhfQXq+rl8VJyfpLM3DCRk3x2V8eLcP5sjzhP0GUoHVY6oOzV3adCq88RlxTFvQam5A0pM
UQA+j7HcSo1CHAmssQLGGBl/hGP83afhprN/FS0JGdBoEhRp4eM4oo7EmFCtuydUoDRXN2u0NkTx
8gpG2x7JrJ8OXzny/oikKN3sHxUQrOwOQuGw2MEls8YPyEeGC8pPrjMlRq2HorIHT7W2wDYrO3uZ
oKIZLpbZ7ZNa8CRDtMBodhmbGNu4b6aLz4HDymRg3sXszdAsbP/QFKPXL/DzbqONq6zBOBjKMYM4
Tj54n1+6mVPPJ6xVx8fFWjd4DSLnY4twxoWNWGE1z8L3GMODGiwnTqiRoAG2eGe1mMPHj0hxYpvp
7GIslpz+pPwp5AAxacAQABeHrENJjpnCnz872bGASKwAbPIBmspaG/hvdELb1ZLniA2vGzV7o4Mt
GOXgak56cyO57ANnOWT5SYtUckpyHobiCQmnpNEiCAKHpZm/SzWXmDZnr+k0iE1+reZ6b9PF47mw
0nrxMcTlG+Ab4W3zS623H+zjXnUDnvtk8nZGRJsnx6kc70rvoT6N47b7kaebtwFBtuzvWdo+Fb62
DA25sSi3WR2f9Tn+KHH5YpDNfnRHhVSOO/WVzdy8D5v+x8Ske2Fb8a/GKK5unZ7NpNyYxBOuGrYP
UU2EM8RUzeV87qcGvzOsqJmlRZJeE2oTRYAVZUjlnfqnnChtjaMSTKPbd7AEiQiD6VNDRxPDvea1
XzaZPJj2bKymdiI03EJwnZU/8QAPPXOTnw6Jhxog9IUW1tshAdKJMnEIA1flYuiE24QXHauITdMi
C+8boAG85Suy+3BgxyRYbdWKoTjU0++5yq6kcUWbttUZ/wh/LsYHUy9chryMEGe8cdkusj0nw5kZ
gHLhBRy7we85Cp+zptjxjytl+pJY0asNjIEFpieRbzdobzrwxlQ7Fua4DJDLo/tXjVbLpSjFi+W4
ewj1H2ZtDlToFMtPngFH+ApuJG3+GNAeYJzOZec5knN2zLT4pyPAqpufIV3CQvW6O6Pj5GvJ0pi7
1xHLEsQwX1RMdNa9vyyxfGmN4GhgivNQeTwkMq5fejeFWwsXr8y6VzPqwTmH6XXomr3ENwhKFlvD
gZMViCz5CRP6Oe7NOoHowmDbrvhewc6lAqzagc6kt7JmaYsqXabloG+Hvp/31Y/FWh23GHjv/jRt
DOmka8PUODl40xqrhOcDQoxTu+1rcm9a1D4vvAdVvrZHH5RigACKLAQbpXvRGhANR/Ds7Bhiu5vP
HREm7R5i3LbBebAbcbTRkggQm6Uf1EHp0tAHSqGRscsPHNYcysEExotdj/c2Y3btY66oViHuCEkp
ievsR+rjnXHXrLStq/KYWlLv/LlDrq8RMg7WHSRtp6zHyKyr2A+Mz+Sl6w+RpMjroftgRWzaDQM7
IzZta9kMqPV531pkJTQ9UdVDySqTYVnH1HdD2sSsKUQL50scHTOqub3sGDIBUO5lQ3NrOczjY4hr
fjjZoAYt9jjB79H8CkA7UYS8KQMICdbzAHVP9a50ODWVHmswc2UQVgEA1V6EzaEeOpLIQ7N7nAPI
OyNmOqgo8CWzcwL35LDFKN7e6PDRFmHSv0c+LjsB3WUdDIBe7SsJTYuWcHoY++t08F/IVT56aa4t
tKrb9M5wSnv5JFOOZIctMVvQGIBc+YLpYcpaJ1yV+a+wSklnEbxNgGCDxXrRBOQUB7/s8YgjqEgz
dnY4XImuodsWy8yeHkbLWVUxm0PCCaxyHWn9zWzQ+w/92YFWWZGNxcsqFX7W+12zdHNx6HnVE3vC
mZJVgFHdUyM65dF8KSthUrR47nGCWASFd4q0+OaV4auo8g92p9h6ehhhDFejwjlywHjqLc3CfYyV
I8fJEkXYNL4bliL9sh0pVTZMfSiSaB3q2JxKeghveNRjbzvbzjEbm21n6JvBar4soX/h5b0U2YQj
LrEqjQWv1TpDDYEzWW1TtvSTJde+xP0m9lbsPG+j7h7sPoR2CeqeQ3iNxdLz3X0jtK3Zafwi4VLC
fdIs/dGw8okzozhnWH648+/ZUyD9SGZPHF6g8d46w/kWcMH2ydDusLE7pNEf3SonvXgIqxaS1d7E
uLNcl7iwtUDEQ44vW6mRMhQseqIUaygOJWGZMkTsBpcqzEkWQQc72XeHk7CT4jj12mLy4gPWNgtR
l+fRnzZtzCq2CDZj7eCxZCzNqd6Fjr6qK3F3ptl+cMN1ldeXrKgxixweczgHYYVY1LL7IyrYB294
UMwlDEj3wurXdlauML5cp557qFIS0lpgXIPkGiZs0yEGOcK1qg6654RRtunsr34obk4kCA2xfnqc
allM5CtRkmhmJZg9JjezJruktX4QkYQTWehzPwLFWjbUQq5yOQMbdPH33IgbMMPIA0yPUZVgkql1
4h09RCMoWIMgso2631FxGvzh9+gW760ef4+poCsK3/IeHzkdM66HKWKxMb1PxKiV1dUODPrYRd0D
tZGjZhHxWeIaiWsD82vFkklnOQcWnWzrIvtA/8s60Z+XgLFnAtqQ3d6SiQCvJoQ8GnREGIM09an5
UjTaztf1vZFqu65nJhjgo9t1QYzm0iVjFUpstS786hob6aGtqm3RVOt5AoON96WB/a/r7QaGiAyX
CKgrIVE0ZKYOcp1BLmEvbyaKBYQpnPHatHDaAn/p9+8D7vvuGG7LkrPIgH7izhc2S1BniEjhsq18
DrKZDUZFg9WzmMVFgCMu4RQMEdyV1OQOCs5K9lHDmXp121FnnU6orWbDbh3vUagd2kyEy15CCMco
+/Da6GW1GEtwOJtq77QdM6O3yF2WH4Odn8OsetFjzsF+fHHTLxiaMMvKdgXz6dHupQJM77mIv0j/
7YxPbyKXKjzkRnMz22g7ldFubMdrXg83t82PXsYBpufueSpXIzCB9K4mDrQkBc5fhsAuqSdhZGqO
Xsi4nA6Xujg4WIqQMOrBPBaSuQznDgF8ZHTnyjIv5RyeAjPjjKy/cs+9AorCxY63k5NfRPVZaunR
rIMnr/Z2k4hPQh+OncBePnf1qwOLJYpdqN4sHQyDzNMx/XZT+xHHoY0d1nsxi59MKRfHJrwmKgmx
xAo3EvYhdKbnoba/42R+nGa56HVnHyA7mFui2hhfO4LA6uKUtNrJtJbanGwLQ76nWhlfA/M5pKef
4gsmsD9RwY1pQl6GyWvejGaTRaB9FnQYMX00qfwgI+/QZ/I32d3vooiOWH6t6zZ52ldmGy9GcoWh
N7ofTk8EzAhFZ9aLX45vbnobW2wC0CuLrNdI+9Bn5ypD+yVxMWf0fmtlu+dp2c0NqQRIBTJN/9T8
Douz+Y0kQry5Lp6lbeVcvrNgQbhj34zZfTYIMRs7466TV7oh2txd2B0sQbY+R2G+o+HEwAJjlMi9
mwKvbnfaxhbiAdwq3d5dhX6NmtmpdkNDMl7md7/mOnnqRPCZpOEI4FK91uM+LuJnEegfjuk/NzL9
nOT4onGbijH5BBmF5uJ5M790BB1bO/POBAlgSPacevJI6NnvNhuIAdbfRM1SjKuu529d5TOWFWcs
kU5IRVXB2yUNnPZRrNsWBCSd8Ve2N0lMRjvevR9D6IIpwpv0pxiTKic6zel11hNmy/aoF9NjSUZ4
oWWbHi9iN0weR21bGt1j4Lsgbehm8/C3mWZvfJ83gX1YOA1n38X6qbTQqZFjqLOeA/QzVg5/6UBc
Kk2A1n78NjP3pQbl6TOByKI4aoV3w+N9Z8ej+aBPzgGBB2ymYFcYggoWO19Vg5YioLiaYwwlMOCT
ZzgMsJvdYyVYLkwXQlojph+wBUinj5Yens0BO53JZz3QSvhwRXJk864h3fvuOhy5ojx9RBL6UBLa
MKCprAPjBarDus61A4rNkpXOVD+0HXt+MoH2em29gqiSGgk9xMlHOG9N/RTAzBFk7RkWkmMJ0Nq6
FCtZ0EHI+T76GER3Y/+VPXKWWMYLOHaC1eGEQsNW7u+iWk8ByX5BtjUm/XUmGBcJV858665mAiBn
drRJZn8lInpqxvleDXIHSvOY4GhYW3h1FRLrcZiAum8UjPLGc+scvETZiWaXuQ0+8KE7zeMDhpwz
RS8PbmYK0wepp1gFIS6XGl56Sbuo/Z5znoO1AVGhSTpGQXcmQeBrtl+1Ur9G2gBc1M8zVWn+FVt4
j2NanwbmcdASmsZQ2+u+/66ZxcZvov3g4r5SVEdjBrv3nOCaE5NXTFyjiI4n5Jm3q+k6lCUps9rB
s/2voUG2jJFWZ2hI1esVnPf2hjPUrhLoE7pgpC7aP2GWHXLHPwor+k360WMY7qoYgqlV7f26Wgxh
u0Phuo1JUu/sn0a39xjH1t5brdZMKROUruVXvUt3Q2SQHi33bdu/pZr1wZNyiqd7LknyC61X39OW
Fl2hocych2kLEmKV2gfRHuf6wCB5rr3yajIflYjuh9beiqiA2YA+1M2aWT2Z+1Y6B9nZq1mL93nr
LSan2ndYpXd4ARiR8zbplKBq2pMc95y6/rOfgVcP0cYjuZ6U5pbdbry1rezF45zDL2xJ6Ps2KtTH
I/Iy22tYBSRlvZvB1PqQjQcs5L4aftwMurDA8rb2nXU+lc9uHYFn4TZsdvIRPvFzy1QSoChwtDp7
MAHciLDD655EipIdSdOkR8i7OwwGrjjxPUo8DsZw2BbjT87mLoqSTZzZ5zSYjzBRzzMHTjNOx7Rl
XHMbzcGvMT4I112KnIj5yroXZrEvPG9hEMSrc39yhcrITRc4B0UgToJNgRWdbY+PsiMRNgsUQxH/
ze6xFvOblkybycKv2KvuTd+seWkhQMinKg1YRrrHDtdamOy4AHQ55ALs4wEGnJpKVkPKqYe1SLax
uasK8hxAG4Is24vSZnde7qWKXCQQrLEM1GzRCQIpexw+Tn0xy8rEKG761RYj3YvLHs6J734pT32O
x6cVhufJlDvbSn6xin7CxJ/E9r48JZ32NuHBn7jlWgLfMOOGi5iuRwTGexp9Z9b4Y+cB5q21/5qx
joZ4mETvhazu0ha/XSfcDFDmwMSwEbvWUmCf1rm/BPhLNY0/MRiRWmuu4O9u0/QXvvoTp5AcaebH
rQnL1XWNn9LnruU++QPV/9SJ/5e1PIL55OgmVir/ed7VI+5rn3/1PPo/X/M3yyPJdyFWCvsq19NR
nw+/m/bf/kWY1r/iW0TSDt6lpI7Z+Br9zfLI0ZWxEW5EJgE5Jg4FbIva8N/+xZT/6uCgxFc4oE7/
r5ZHQrf+A/cWjJX4fLiT2FiP8Sn+6vYzdoFpG5mcbnbp8t7ReJYCI+cqvvoaiLnVyh8biC3Xy01T
u48Azt96xJSRulRAy33og/AwO8bVDzhzwno6Vm168ukkJR1lRWdpVJ+4d1xy+s0gAd3y/GvDRlzO
OQTq+ETlu0TjcG50uUw0bDOIzXloDYi8fQbhfTw00XQJITm7dLwFna9JB9zSCYNKYk5KbwyRZi5X
gn7ZV42zRweNNd9NNPM1Iga1ljFvMAEudNwjjNTQ+iSlvMi+4MfcK8NaZ/ToBb36qJp2J/3qCFFQ
rXxAT9/T28dzzvlBt2/T9Vt0/2KYKO4+A1UGmTU/MJMiw1HzAnXskDNANGqScElrV5NFKK+mmjRa
NXMU1EiiUutV2xegJkjLa4aTqaiXpjOuPDW4cA9Xw9A+o9peTpa4WJV+aIEaHUaentHH698FR0LN
QJQar5aWPcyk8YB/rgz3rPMLuVV/6Nrk06i5k9huYqKt7VJdu8Bg3Ofmohhrfo+aVWV+CEhoqCZW
+qz/Fs2KyCTnga8rVpkxPRki2BvkjxVusI8H6yWFTpnB2cZINXhOJB9+sLxbyB5g8s66i2G0hvLV
lMVH22ynKYDzry8FA+bIoJlW3rqNm0Utxoc8BcPq8Bkwz63AhTr+Th39HbxWV2aHs0NGkkdYjpeY
V6vKvtu6fh8Zd+Pi1DH82moKjhmH8aA8uL59iiDydxlO16kkpU1rzVuZZt8eW9wgm8gXLD0bJQtt
TNqTjmt8VLn7IxnHuUg3n/HcYExPGdeRNaHmSNwfl0EeuPzWMtjrAqZYMTyTyIhvPhFO0Or0oMc4
uoN3Yne0rf5hACpwgAwMoIMcCMFRIqiBxF7WsAAMOKW3y0I5ZSnogQJRA0V44dpVyEQDRBEBVUgg
C4BOaLDutuvJNwVhELlOSavPPVAHGtnDDPThMWU68tXzlikS8riW787wHYvyF95q31jM+xvCKldI
yFfRahKsogu8NL5z7l2H8LAjlMdNBXQdmNZNfI69ikZK0Bc4K2ECdpoNi5KU/4vneYaUOmm/rTrZ
9SUyESBFz6jBwq19U2jnOXSu7Rz8Sppf/uA4SMMJ/OmsF7SMG10xuedmQ5LAdiSM6GHUp2NTlWgE
Oij8jEJJtdRTAQYAI2n6XZUVaPvYXEfEa5M5HOMwPzlFtsX6c2/1r72B2XxCAF7vauvuRfcIti7a
LUaVZ6vIP72GUQS+2OzWkAAgtDKuC/ZpM9YSZpu+sL6/eGc76TF0t14nf9ymTrstR3+nJfluTv2r
YVn3FN/hood5pv+2iEeAkwLM0pAbkBOcASrhahv84LaaXR1y6yfoW/bZ59AGarTe+16JfwqIgFjs
smDQ9UXf2IeBHGz1GDiFs/O7p27Exd4Ynvsy/yCAjKgU5PPVZ2hjPNxOS8eN8Ozg/IHEzdY37cL9
oPVXL+m4dqxE0mKFeTnmE7ismfGd9uLQd9EzeW5PsyV/TtFsn2Zy5EEwFpIYgsbVVyUdLuSivIIy
WrvBetId1ooSzgtRz8M3JvwQtpK9LMn67m3Bql6s4IY8NVHy2tmLwsZGrXcvTunfAxjgiqZiReMq
u2aBs7dEtM4TFLRucQm1YTmQOwpOIL4Iv9jlUblq8CZP53Ep8ckhdYFVa3O0gIZ9s19XwZ7NDFRp
m8yBjH03SRVuvY214qbxeAYkBzCd76PU3CWYFIdliEDzt3qyGlHx30hHDxTbKuwe9cjfjk/Scvct
WJnpkFNQt/bBKBPWihB6SBne+KgmtZx2VI/PIpwWU2itTC3a1n9w3O4Udz91rK0F6dWdnK6A+Dtk
zCSVbpRoHbXRw0iGLLhl1MOoxUjLjrO9n+tEYXeHmjg2zDrme98K/Kia4yydO4bujwQ9gAoNiDEz
NOE1vhiPPQ+m8QeQZHfIOqb3wpvpvocMAJSEHOsIChBoXbcOKjq2SrNL+txpU8/DY+ft40p7zusW
A3mx9I3xIHG3E1r5ZZGi4Gdg2G0PKTjpLyQJ/3gE5RFJAJkSUZSRPA6x9RR7KbYnTPS9sSzraB33
4bnUxH7CSuHB6PlEdtnfZjQ1YHTTUjfl2q4N6sp8S4Jm22baITGre+S9i9J7g1bAerp7mRsMvV0V
VS9m01gI8Za0cYJJEpczqn7N2VdJsI+cwld+Gzkf1LTFkg58nqZaH8KdOcgHJN9LfT7CrD8Ivwca
Gw+xVLFBwbLT3ZU218rFBv7BOk+jle7aUPO0BxnHrKJMgtk9Rs2dNrOaMi1G6xpyYTtXT2lWfg54
QU+O/4ItEu7EwWo0LwaMLGnbYEfNLpiG3Tx1336WPUvX2tq9cxsx34YDWhbGqZzEHnBl43rDk+OS
uVKUhETwWHjTw7uIAWwzbz1jtpbF+m7SfNgY2XYgnaepk3tFVFiG+fPQvrnOCPzDzj+DxxARjZGY
x1HnoXIk/oQ6g7ZRA4Q3ACYsbZZCQxtue+Obp5svHjEkCCSqunlyCGzJvQCUXmd2gzGAOQj5WfKl
0+TJH7xzbnmXyOBltH5auzzOOkOIM/VYRctrAoer6/NVMV+lT2GCf++ZbG0oXJP0n6nQxzhtD20E
FympaMd0Yz9V2PUmxRn0H7JTiydC9V12EpgMfxZGMy/n4DVY2zr6Vi+iFl13NjAzx3u71BlDovIF
3kJdi5s+F0cvL/HqLueHOQt+YmCAWfYbjw4yE+4zKRvLmkvUzPqzNwImtnwbhDk+j3bNPBsv/Cr7
8lsakjl/jEMZPJhl95oE5u8iYqPIGhSNGFYN0WOEJKEZgrNRCqKpfzNvb4z0PIj2MtREFkXNrbf2
g+xvAwYuotPJXyisR1+4CznoF3Iz3vJYgNfby5IlPwwfkvAmSF7kjRewVVIypQgyLfk/mMyc2IRc
ZFMfXde8eLWtPXw6E3ipD6Llmhqhk+lPy2KVREcYagnOjGevK19sN17XDQtwJ3ZQdJUWLHzvpME4
9TJ5TaPf/uj8tjrnVcNCGd0FskQ3/63LSxR7S7OYz/Dfd47prSo/WA2kc+SB/HTKkoVCGtzy/oKF
zL7Pcyqe8TpDhEtSaE49/UL40QNx2GwDZqktdBuioWcfqpAc88o9hbN56XrwLvQ4Xm3uPEETkpoE
3mvpOu+TF8iu6MNOKZmaTQsBT5+13VyUz37P1gkT6UaPsc6m8SUxMpBkgs+B2i+sEh1iHgQpCKcP
hY7evUZdnsoFOV2swCdraYjiUgfJq64TruRn1DsNxr8DTjuc9TRcZSTLOWOy9WTx6tbhS2nk71kF
41zfWJW5m2pno1nOWuLoInw4NGMAbHIiVXwRSwshyY+Ymm2J9VWio0NkZuixSk9kjQpn2ppmy6OD
nsG5J/m4Tqu1WTiLxHSWwbAZ7REb1jgja1HdwyL7xmPw3dH9zzKpjkT17PIAe4QD/O4Djq+I5hHb
pvk6qaJ9nhkHFIXLjHV5mZAJkaar9NZz4IF3AobgTyGz34ZN9g80msnLbgC2R32W6xr9gA3BrEEJ
ThC3AUzYBCaIYvM2d9ExcMNNTo+B3dZdrYnrVNvEKP/w90qqVeqHNDLJsu/LGx5In3ULDpSny9w0
n8bGXyeIoqyR8JnZukMFXGMj+lEP/r43CS2CQjax7oGnn4LwTR0WopBV5+EQsRtvyuk2pRP5pvOx
8RxcVyiNULe1GMbiNO3qodlqUXuHX8Ne8CQRLeJAuEkzJHPuvJLHhnyzKm0rksjdBzv0PpJsuGPe
eedABJy+oG5YRWl/NJvpnVX2yjYxM5POktC4U1QwEmkTZ0GoXDzF+NMdChawoQm1r2i2UieIPPwV
WBkOFuyJhmmZJtGyjuolz8Sl7sanyCMnI94A0B6Vy4TJB3FsAnaicOvD/g/o9EJRnWJSPmdbOxJR
k3oJaTTheazGfaP7695ONgm6AjsMN3iALshRn+xTYL+wlRep/TAiALF8+6l1Xg3Apz7rH7uLHsF+
qSRr3nGXefYlFy6ChGmD8TuELO9oSnB2z93MIQJI5kgLH4jhy/FeHD8nlM7aGATbY4OLo8iMhHeC
3EgzLEOxKTvzoFvs67RDX3FEyQkVgY8SeoTNq4kSuoAbHTot3lr0hqEkrkmsotnbsAtBcc9Ja6WS
le20T0fvODb21iVLw8+Nb8fuPl2YIQxo89XoiNgiZSVI7tbAsjoB1n4gaTNg3/MHS/kvCxgJx/Kw
D/zP4aLD9N//W1v8FS/6X1/yN7RIt2yJKSXey9IQmGb+b7RI/isumaZuuy5cP3QHf4cWOR42lgZs
Zun9+aK/oEW6K2zCzAkV18FS/v8MsnVpWXiB8JChvZLKC/4vJsuCZBgnD/BhD4hPjCxiW+YD+UWw
Ph7J6fjN2vmfmDMKZb349/65Oq2Wx5NlWbbl/qNTpzRtb9D9Xr/pHYGLcIf3kMmQNRn+8PKHA607
l5G0KNVmNP54dU3nnxjCi39vcK9LzzEN0DEPOM75B3dIg9daWLMxM0bQZkj/4kzHmQP5gQzkB8vs
8CIcGQZ0Dt/5oOEdppExMBE9ia7oL0/Kf+QXrjyc/+FqWLrgJrsI0CWo3d9f/1BH/dvFtX7rIgm5
QqziIT9xAB9S2d6TCk1aXnyFATQPY77+33+2skT9xx/NnbekKwQZ8f94FUontu26cqbbHIPwSAjf
yolNlskJY1AW8dNhjox/4kxr6Oa/twM2dXzibX40CCnvw9//xk3QQAOjCt8c2VWbsoAYpI8eKzfL
/9Hq2qM6EL8aKw8GKBVyRpoOiSfa1WQ1WlH8POb1UaT6skBUMzhuCU3q08/E8qdfI0c7C7NW2Y4r
6RqLVGmjopdeoKVZ9Gs4hoeo8Y+syb8hsB5iE6deJX/I8iX59Rf4h5s6qfHQokHKmNGcp1hoDAAa
+UsDzh463qcuS0z7Hepk/FCV9qHRFmUZPXa2v6OJ3HmDvR2bDjHLURfNTu/ytzJufzTDeau972wq
b2Ejntu6eHWi4tXzi0XtuFg6tVunFCc99zZaS0/UIblTuNJX45Z3oyqpMsYjzPnVHAOswnkwnwn5
iq+lId8DlrPSWrJsOUVs3h028CWb+JiNfIiIkP38zJ4eBeTjyN4eQ8lUHe22OuTdKLt7Q3PJiKQM
BKsdj7SadvzMNPmtj9luolpkVA1W83ubKpIkbFdd6kpMfdEoM1Qbm6oDRMvcmcBYALGZVF2iPg1d
hirSnylZSENxifQscRigC1OHSJyjxqXUOpuaZ1L7fGqgSy10vZfxy6Y6+lRJrUwXyexspKqeVFH2
rtyYaVNQXXOqbNCNxNnIpaD69peBSmxSkemqbeqzp6G0c+wHBHFF/gqGUjsf+B/ioaitUdOunCmG
3OmtU6vfu0I7EQzwCN6cx/6xNyG5u9BxXGNL9C/bYG2Tt8DOWESiJ1j2dBdZvInpNRp6DoPeo6EH
yehFDHqSgd4kpEeJwl8WHUtD5xLRwZR0Mv3BoavRVHsTzPEiVg1PoTofScqKba36dEIlob9XzkBu
W75qAXg7kyVufOeK3atZ++gcRt4WmmhjRevhXNJ1ZXRfEBQ2Ft1YT1fmKqe89t7Qq/X0bEESv8T0
cD69XEtPZ9Db/Q/uzmy5cWTLsl+EMsxw9KM4ipNIilIo9AJTaMA8Dw7g63u5bnXVzajoTOvXNrtx
0zJDESRBwN3POXuvPXPG6zjrJZz5Os5+JtNbToLk1qOfJI4AuT7nRMl5seXc6HB+nDlHQr69upwr
M86XE+fMJnBuU5KDuu5xxbVviWwuEefSnPNpzzk13yA2WNM53+icYX0DRxJH2oizLYv/gZv8pePM
m4uBlRfjQrpDCwK0JuIA66wbBOlxUF5aA90q+Z2trD4pJZc1J2vJCTu/dJy2a07dBafvmjzd2bX2
rZvssrqkQZjAcKboHMe9cyg5wfeBdZ+5zUErol/mIH6aQfkhpphnva/yNbR7DDsb3RRLmOqLvF5n
VAo20UTAs7G/bYZE36Z9d5hpDeY8QRl1Rk29YVJ3tOFXShXCKo9j/yioTbgn9g61itLvz9QuLjWM
Sy1T1Ch4ip8+FQ6CvR9AebdEK2wNKqBGnkDcguOAxUF9ZKhCqaViyqf6IaZadY1weWSvXgRFyroI
Fr9iJUg471J7tdRgGbVYRE3GcAFtMo+3nq4mF30np1ZLNk96Eu1EBdUu6rx3AiCOU7707Pw5SAoG
oc3HaJkRGUdUhVSHAdYtwzAePOke46I4aaWzT3V7rYlgUU/KgeCwsPw0qDmz79qTTi+1qKQmbahN
y+EhoFIVqmQtqV1Halh8nytBTWtR29rUuAm1rmE/uFS+liqB2V7PrqqJqY1zSmQq5RBHVkDl7KsS
WqhiuqWqjqNs7djNM9p7YK4MP7Gs3bphwhAzrs3KPJimc9ACg3YiR18d4DLwDWglve+eDaKUmUcb
iB8QjWTQqezhnHPI9r4NxGRNtbH3bqXhduRLthsPUWfxy0omcwFRFWTBXP+QQf5h1HRy6pY4c9Oh
+BpZlQvKAgb+BEKUVbxpW7ydRXhFDXaagmLviOYF3c4jyuR7x6hOupr81wEd43Te6XNIGJ2bkuBZ
/ois+dlBa9Hp+jESBLbHzGNSeh64nPRheK2yapXT0OsguZrDKsmCi5u1BzEFz72iKYSEY3ZBt8Ux
uBhBKkQj7ZxUvxRyPPReeEQLvPUKuNV8sModqEZ6zNtOYeAjbwocPMXNckK0kUX1xEGwQVRJdm8j
jrlQWVT6fCGT6S3gW01Ha1s44YG/GQWiC0QsIgctg3acOShX6mHd3Ps8xzjfPrKs/YEI8nMotBLA
iYGVQNCsJjIhHuJ1hwI6EyhhwSWh9WURCCFqQCIwvVNVzGc4erSZra0eEqUwJEcYl+cOn6uCG1ia
pH7q1g5J8Q5zLy2Sm/nimeNDVMz7CdvcXBrYDXBH4tvW2D9CNn0PKgJgATbCZ30CGVxMw0G/DmgI
ulL+RJt1F4pNNRUIdfubV8y0lqEbNKqZcXAdDJlN1VBY22gGVGSxB3Ro2BQImqww3VWN3AiB9MOV
+3pIj55jb43I3vZyuBldu5K+vR0tZvO2uW2q7Kh8XQVP0oCv3Z72eREzl5qeY5M3Wc/Pdgk0q8GP
wx9Rli2u1kkd1DSLv7KxtsqnY0Chi+X4VhHuamX9TYW5uTZrs2/h73ZO6u+05mTnsbkJGDfJzhRy
n+Lgrxx9ry7J909JJS+Q3x8kTniDbnJUH0pFv03RuKmhUdoGGms1CunS41iRHog5zm+TrwS6eK3P
iGn4mS7d1X3DpodMjPkhgMmUmYUDJbbUbRrw9cKK9zVqbRHKfSfHDdNLDiQqO4ENe26Be2Crj/Rn
qxlQg/CNeiPp6Aw7I8VwpjPxq06oVRTDhq8xbPBRcWKPOfYFEUO7El1aSbVOOE1xmrz3jCvDl+Kz
oAwaU2QD70Oykrrc5HxkxVlQ3mGThV5vxIvNY9Pf9+1tslyGf6vSc19ae35Ik0Mj65XlzM+RRMTD
lZE+DIzZ3CZudqy04VW35nU4cP1HlgfngkR1b2ZyEzrJpsie/IZNjvtYCuulCMbnKZD7hCaUIqbq
fELLA0XFfKv3x6UsmnPS+Ax9qi2klWPjJLsyIwCtlTf1Zr9vJjT4dzlTc/WFtkn8ViP2pDW0SIdo
PWS7RlPnr4RUUubBpbyp71OLpueJ7y3O9HMh5/vKsFdMpnY13BsPh39dHJUTouiLowj4WwtEUFx0
/qp1KK/x3O7ZyXCCZkdW8lUSD6hta2hMMca6x9H2jp2VnzKBUbR/9rNuZWbdtYIgqp5VqHNnEbzR
1luU8GzUV2I4dN4nh3jLBuO4vuis19k0ICG0K9uJd8z89yoamYiDtcFTzjgWuZxwTmEzn9Wt2neA
vRFKi2gZCugpyCFpvKdv9ai/Fzgy1I3vx8N15vYdlIlMHzeeNYImw7o2NGDT8dRa8laX/brVnBeZ
IMFtp03E7T/0CWz0kuDNipVumvdmgc7Jd7amJPrW3sdVBNTF+3JefezHQzLc1Ft16nlPVA0YFf0s
k2Y9le2qrN1t4cdHx013HeUlapBFk8qruowamesGFzySN0QFK7pQ5EcjW6I+yYduVWN2NnogtBNu
wzb9cu0W7Cv3vDvtJ0yhiuFEjPIyjJzXEMyVWvVQhWVS7sKZa2NTRLvjzU8BtYTeViBcJBueuIOO
rE33FOKRDzuqPVZEbSyOlviwe/00mdM5MJ1Tmz+NRncYiuzYzsHPihwVY3S3Mew+aBIExgK8teeF
HZgv6kmabW7UkfkqINs3fPZnrcY7E497l8jHGBiXWtNgjx6RBexs+u2RnzC0H/fqNkiL/JjG6b32
MfKM2FyqWZtgbnVXLZzfuSZXVJXtlfTjGyGOe910T6CK11VZrOroXsLZ0mWz11vo3zJ6z4ds6bJo
aMlB8c4isBgD/b+uLzcxsc0a6S+OCq2M/ZuF1U0lueS45eVIO7/sf/Th/EN5ZGIGB0V07ovs5Eb0
2yYyaoZcu9XpguJn6/uMjNly90SOHomM2VVuW9+pi916Olm/TNyAQheA2fUpO0a5eFHfX82zLEAN
uEgyvJqbcb639WntR9XWcH95evb9NKoNqy27DkX7THV3UrevjkJc+U6radxMBAvhij6rl1VrqMU/
28jbpuk9wgsCaPAaccNWLBqqr1DHgGvSWpn+yf3JQXbwRakFymbntAPyVdl7vrcwFpPOr1dz2N2U
OziZD8QZ7ygS2QUvnhUjoZ7O6lAyptFXx23c2+6JyMCXNP8RCUa/BOJUXXuNBpbkvL3zeK4NwbOq
kFPhe+TVWEVtKNxJfnTYKqzcvIB1IASNls8jeQLLVJ92PQ3I2dD3EzeBloKMKIerIHps0j4t20PK
Lte1hrI0DtZZEL/rYVzdYZi/mfp0rthlkIyfOUMCsIZsPCN9KM9OcW/2bJqTd8qq+Uwq+E49sYPG
hNNwXyo2Gu7BJk0PIXnRFNInB3ktWpm47G6Nm72pDfN7aaJHou73VABz4y7KCDqP3oBL3GWttfaw
dLGpsKaP7J9TjaU0OyIT3M0mqcOte6fSL4uCN8JQGiDQGWr8sQ6Ss2Xeoz1NIR3bP4amUcEua3Vw
mKdp7wXynGPU01S0bdzfHNlde/bgWIWPtwAmcd6rPTsFUS/eU39j9uMmSPRFoterMndOZPtxJmUx
anVchrAnuu6gFhn1AkWdWopxgvxhsB+MyGUuO+y1IUDXL27FZ0TyszttPH7Fw0Y91OqYpdZvdWzw
EkmsIjcgNw7nnqtA1hsyS2ph4zRJf6WdfQe/7DZB2bKb+o5Mpnd1XhK9vw7NZWKwoplMyvuOmLER
SRnNwxcsYu8+vQvkvHjKJcfxxh82amFtuWqERTAUSO4L7jqr6ck04RCkfgVa+CEt2EFjQ+SPtQyg
1KoFRy0lg95d/+vnanUvjleDB6riKEEU4Vq/VZhP1C9vgBNJPSRSSZyCUeMkYemI2vsk4uuBhb4S
jrsfg8DYNLK/Sgm7okFX7TLrbu09S+NHbHjMWRwTznWCPhfVWdOfrYIUvcBoqLjtBy19yf0Nt+yX
O5o/am9e6nX0U8sR6ZV+d8qa8mSW92UBwSUo5gcvFo+FzszS7SYXkLM7It3Rdr2TQGc2DlEdlQs6
LBjXInOFhlTDZHHXF/OVHzfWUM7UfNIgva9sl0EpiEho8iUc0LUVsOxrtmQbwXQ/MNca3Sevbbo7
JkuwMCy6Rnrxa6IANtZVXfMdOg9BykIyDOFn5froOiBvFKmqT9dOPD16uIdwuj3GmMtA9D1Ovlw5
YUkqlnQJ2fAYJ2bDpm/gAIQ7HVpKkjTHpq/3utBustd2Q8y7aLVlXtiPvQ1WZcp6jBdY4l3DRdrW
XxzPeGoLlBbsON0gzyM4isl1kYY9jHGAZoyQYUYY5lY6CK8gLjfzsElchlXDeywSRh7TAU/nvmAR
FQLSs69V8JtPoVyPngnhIw1+TKn91GfFNdJwUzkTnSHnMprdQVTWLp7kW6kjiKKEN8ozA6r7sOzJ
edBvrruyo/iQav2W9lEYO/dINX+SVHDyE3OfNjcxJUdsr1ieGmXrKb7acjrIsPmID32H0mlK60cJ
HSGiMKnKaF5CoxoZ5gOhjMHyZPuhDQlVyXeFMDi/l0crrg+eIfZGsRmB+tgJDjainZtouM9t7msc
0YkevBZjdUh9l7nwCj3lMyMrjgPhqRfFfT9Opy6abt1GJhEqcWPrO9NWRkxVOVzcxUa4r+d6N4EH
Rl2VGC/RpL/VIrjkFbP4QdynxqOf0SMbP/KIAnB6oR/2Krv6hybth7A1xJ3hc3yHCNoonlWb56cy
1/nqfva+fogC8odc2DpFfo18IpMj8O1+PqJvH+8Aly07XWVmX6C6FuEErsx6H+CT5b75mtb6EWN5
uBgDuNPGZlR4qgzOn10G91ZgvVQqbbrBjiTa5i63j50wD3jVcUkMPzwdjaWGr6BqViGwSAMqq0c4
4apCuVDy83gZI2EC744XlYawAhFT5WlrM5x3MzNz191583gc+GepoJIxNU8Tcrilbq5yiR7boaNc
aQ/a8EMbgEEQTM1Ef3g1HuKie3IdYztHNGxmwi3HYNtgdAml3HotX3PVxL+MPjpKIsvzfFpUl9n7
0SE7DXDAzpM2LyNXY0EMuAndZUBsdTXfPO0KQBCFuubs6tl96Cr7pQyslQ91y8SMGcX6suaBwx2L
u866OorgWbD+0gFPR+++82BeXVSsdoU6zch6lIaPNJyqrefcAnUkhTzSObBg2VUawHptzWycXtqA
TVM0CbhcsM3ZJpt/qrc6pPHC6ECzolfyCh6XxN9y4BLtuKyC6DG3w8NIhqE5mw9B1KxM09gTxbJn
8HUni3obww7PCL0yPW8VadZDkus4ZA1qGtiiqrsbagsG8GdpW6u6ro5WkSacBeld5yTGtLvUyZYo
de8HVk0+3Va6xobUEWDI/tkYlNRQ0ZVBr9kgN7HrWI8eEBfPJo2AoVDkuPT+UhUdtk8x383oNEjU
s32WIsKrsv469fEmdz9jr0HnNy2yaKe3WkOCQHKekT0vuviAMdpQSkm+T8v4gJe+suvsGhj9vVkW
B1CEILUY+A7z2sADpJAEVkrofDkDGVU0cyxkc7X3ItSoXbUYYya1IFPyX4qhSgblfVXVElAStuwc
J2PN80Z3tjOznSM+U3iDNTZdv7dBib23Dp8FdKgiwQ6sdm6IWmP+sgOPuCwOVBrqD2wLAIndc4BQ
KAT3mwab5m70gnXSG5vBRscsIlq4CnrMGQEXgtPraxlqv5JhYvGz4frj6YPSWSKTjniGo4EHyyZE
MVv2KdgZNoFhBqjBKaD98EeOqDNy1rh3tvWgE3eRP2gJfbSxXvOlLodsWBrGhNfEXvlZcnAAR5YE
WYKBXT5pcL31QBlgWyztn4HF2HvctNRpiabTNMWQiMV8GuZNVyBZbPxNIdu914p1yieftAeE6Sul
L276dG1n9ioTikQw3cXgm4oE6WJg72c4cI7C/KZHgnZWY4dVyE23EhNlkDjIuC2ERAFoL8h6dDW8
6ME0cqpSwKD2K6qplcOMDRTxNYegmBLox/J3P9jymqAavquT9mWquIlxxUqyC5I5+hj94iTc4GgX
3tHzv2wKucA2d3oXbEuScxybfHqPRHOvX7kcQ7PQuKdKswKU3OW00FL0kXl1yNnzLTLnaQQ0Bh67
oL7AKlgAeF5MOkiycmvFDLH8eDF2CYBopgnogDserASMxxTVl4bOVaPFDOnalYv1qQA0pNfxNtWj
Y/HS0NuCI4cRyVi71qshGuYSvLtJX4s+o5RWGVMQ28lJNHPEkSUkghzOCVsaM+9t1UpGfc2DjF3g
axqJlNay10ykDNXa0jkfkW5adQwmA95VW1aIpT1BSP3KdUpa6/mTz6SP8S57nLfvQ4kMiUGF6Ba1
RpFZ9ovEk49XNHWQY+NtK10UrpAOowB+BtLfEpcMMOKMTIIi4DTMIG9oy2UVwWoK01OHbWnhNGh/
kLYPYMUSeEgGsuUcNzQS3tXYXGowdcx3Us1nypDvfXXvx6CezejqNOWOQ+N9CGiG539RNjF5bvW5
YTCIK13I9CNyxhNxj/chjuEQuKjbemBdKa4zRRduD+PsPgfDSNQcGRGT2Hq7wLce2jQ7tGa9NLrq
oMXWatRQSPrlL9+e1uOzi4Apa6szLLRV4KsOwq+SQsmetU1YnjAhMLKgHS7a+agV3MoYHRi8odqs
+H2MjWyS16xr4IFYK2G398CjVj5M6tBzEJVDU+BIP+bUZgk1Aw5HSuBB4uOOJT3i9JgFxWmg0DKZ
H6SBfugirpCM6pOduGdlM86A1llqJOCR6FtVyNd2ppfv60aitcp3nQ77AV9caWpLxE4g+x0I23Ij
4UqplQy3OQM2Ljq/GhezdxWSNzVsOhkfcuzUtOkwPxk9jCzUn7B1F3JKwfZVjPbJBi+hRkxvaVFf
4L0FuP9iMCiT4e+DPNgVTXW20d3O8sb852JP+g7sD8f6UyFDmohzRGiLfOvgqoQm6Niy4aAg2lfK
84Xf6Ay5WPYKV/+S9S4Omq8isN7Cht8z2nPllQeTk5cbta91CTGNYVDAmI8SGExugd7Cgjji8hCU
1bx1VWlbhe0iHutDatQEITuVua4G7QtsR3b3/7kcB9cVSob/uxxnixwn/Ksc519/5P/IcZz/sLFo
mZapApy/RTf/LcdBEmLgjbJ02xUqyZ4V+Nuh5fyH6zkQU3TvX3ocFCP/LccxHIuwXVQUuuXwF/6/
yHF+c24JyzU819Z9TxcoZP6HJsNMbM6YbIdgycjM0WZwzapt3toU7v92Uf6gPPH+qv74fiWmDpYj
eNemY/yWCB/KMnRiAggv0dSMnOUY0TfW0aROo3Cqt1HbX//+BY3fpC7/ekUSoAWCG8P0La7hv0uN
XEJKxRwy0DVFv2qCh9CqRqB6+XuA1unOEuk6SOJ4Wdin1v2nfOA/XVcVDGyYwjI821ZX499kTlYX
ofaL9fLSdNlH1A80JOYHPM0vf/8Zzd+URd+f8d9fR2lu/u11Ilh10swtPmP9awjESfWZJqfFwO57
p6AYn9UgSPUL5rZ4A7AK60wb5J3tRl/xvZFTsKrGvpa0PzXpXIsnP07extQkaEGPN4ZL9x267T/c
Cb9l5f7ne/ZRGcNEsQkf/u09z72wohhnlC3Zmp1GXl3f+DkTobUYDOvj76/QH1/MdjE6YqA0+Eb+
+mKtlbd0jovq0s7lc9Xqe3csibRhrtAExuvfv9Yfv3Q8PbrgPvdR0f31tfwpCF22ieoSaOMVGfvz
4I7PkL7+6VEy//ihXJ2HiJXGZif56wt5g2zKtPXVU6sTtTh9ssJshlDcdzatYOAaX5pHlvAUjs92
/P6JnHxPHAX/gaGCLxnMZP0jHLRSDs8mDecuSN/KaX7OBQyIkO+bnskpSj5KStS/v0J/fuOW75hc
INN3f/s2MlnPjdWI8kLqz8mMepMggeGHO5kf0Vgl/6D9+sPXwVrj812olU13f7vPCKOHoZM4BbYY
rgpjpCeYLkQlUoP+/af6w9ImEPgJx/AE6/nvn8qPrKSH5FJcyA4q8hijdikRGDGkqOfq5BfiXxbo
9/F/hZ/lH5bSP34wl72EZdv1TPe3h15vp65OfV6vxkJp+0Bhk7j6ZesZJuP/2sf+8Dp/+lymzi6D
Ws9m1f7tNtNwz3sTIgnE2cPZKvUfiMT3gcUkvUjsl4bw4b9/vd99xGplECZncfVlkUj++8NaCV20
RlmVlzzsHyob/+jor0qbW3mYEqgaxoMejdw7BJyBywRrl8HCcdunMvqoy2IZxWR5dEyJv7vdpoVh
ymA0PAcNNn3JCVp/KEvM+fMOGnlWGJ8jwy0DxgsjSB7SgvJaCPmQwkwEtvJlDpRJQRB8VTop1clb
oH5oNmmnpiaFvsafLfVyaWl+tohLeR1geFh+8Axm1ViYXraf11Xn0usyyqUnm6VvPY5DxelwXv79
dVPf978JK//zsnFY4KSC+P33dWfwROjNc1Bc1Pg6jXXCPLuOzmPAx6U3ot6b0P7p5vjDoywch7vL
539KavzXNQg9PDR/aqeLWyBBrwP4YO417zOIMv8k4sR9/T8+oWnjLHfYMxykvN5vd6IdapIzelhc
1Diy7Qj06au31Ee+4wFgnfu3icSUmH/XJgvup1NsMn3I7iOTDCcclk+VIDltit3NGERvSKMo8IrV
UCMU4YLeAJv4dF/pwzSoQpiAL6uxh+oE38Xy6rMVxl+ibk+i5pwMtwtGKjPRHoFZGVUXtFc0Pr/U
Dw1e6hI+Br5dEt/KpED9sELENrp/GyrM7k51nLvyFY/wGRd9RsWAldpQS66TWAu9Cnc4S09qCte0
jAGMfLi6Qj6XxsiEpu5/tr55H8R4pcP0QI375oKNY1KBDwa71puewXZn2wlVbiQG1m0xJpDB8InZ
dNeS0F+KlAr8X7/NwH2osdTWGXZVJ3mrBiL4xEDwkd6GCxEzMBss/VlN/jQHFeYwMZLytt87jOmm
b5HkDaoxvRD6QyLoqlTxV9P/HKV/jZHOrd2yZydpY5rODMMHxi1kzGKVScwPHU4Tnf74K0duizPE
udUyOIwJ5gnHURRG+3lUgqOiY+HuUuszxbGSNGQX2Za+xAf1qv5wD4qWbBS2MyWnYdTYLOpcvrAA
0ELJedzyCwExG88wMV0OwR67Eugj+Ldjtm5ynNzqL7HWqZSvU5W9ZRht67q9OHs0udhJirK+Exkb
ue6ezCm+B31D+oF4Jtc6Am1qXgM5fsoUfrhVucfW6jGl5K/jnINoyc4mS2ZvG7SZeI2C4SgzpV8Y
b1Y6l4lz0bsIS/phQOdlz4I6EgYx5v4FQR58XBBpmXYaI/+xttyzMNGBRPxQ5Y4ZCTvjYVaYBejb
NPCx42TnrOLezX3jwNFtDx60w81v/cyLjG5fAPfXMcg6wUreZgb3XGuyak5zzecvF+57gzOQ1mdx
di1Gqw4cxWJEUlkkvOm+it/SKaF7mixka56SNN2pDwAW9Yxz/Zwb+lPLVEZC4sGm5d8c0LfGqKnv
Hbdds4ln5/b9qmacHdQbUn8qjAaIf/5TbTGLlMV9nXIM/75IEphzUjB/jhyx7yNrm7W8iwkWLF6+
m5/NO4tYyPo2johS1RtRn96KwM31+UNeNc+eNd0s0ot9pZgUfnFuRHQpjZ5RQnqNovCr7OW7Vu5H
EkpMHtmklF+9ae1yL38ydHyRYUd5Ltp1N/YLC1zYCpAdtNE8EHftQ2HHP8W3FrOzofLqR9uKn3Rd
e2/y/CD04qypfDQtY8LaWIss44apLIf4YHJCK65OV6p6oxpOBY9GaTmfPZ1pIHo3zbeJsQmNtWHq
L+RUfvaKl63i99Tnzn0+jAJVuwnKQ1hlQA9p/WYJAMYmW9tVQzmTJ5i6pvrcggH9++3luzT76/7C
cc30sE5zxtEd/belXgSRGyL/5ryhnGFjg6eIjeFmVCW3NjBbX/sKU0hEE/lds4EOq4U/VM6IJf0s
A5+w1mVp0d33+n+oJLCe/GXno6YzXXrjpoOunwP+7wdhaRcNJ92yu8QD2lLdJo194JrnHiVsbZ9i
9OZdygInS5heUal9DUPxqWRctRftBy2/dyfUBqgRWAI7phqoYSMoa3haYzUORMzTBxxUOSNXtBP/
4d1bf3z3nmHppkm58D+Kbz/05wCfTHvpfCRGdk/gmFfe1x3TWysOH3V1uoDJ/VX5tbkAqvcWcksQ
BINuYYDENwS7tk7eZivC7A1unC3CX2sDI2S0Hokhb1EfrAjKI7E+KlZBE+2hwr5FiUKSj9dEA8bX
Q337Pl/Z+lOZoCNzk8M/3Tw+rqJ/P558f0mC/oZvuS662t+Pq2lPKk6C2u7ynSzt5G+aN8Mo6y2M
p84Wb85aZqFPBruOQyJfJhJTjLRJRJpGsYS7es5pdBKISGEKW1rhGwwM6+wYPOAN/2fyX1AZ54t9
To/3bh47dHWR9rmPLbZYU2SvYFumZcNNMYX8rHpVE/Bkl3DVmzrZSjvcKIFSYKZvtpV+4XPdkA+9
UbkmwywIRu2JG2x9vbgzUHzUOKiNmLBFFNgC5UvVWduhNSEi8xuRBhRNy54HVHqOjqAtrr9fUHbh
m3phpTKEm/chnia0lWZf4CW1yJUf136hcd7gR0QJLpqSDNrBOtd8hhkXOgndnYkI0Dco4b2RIVnL
oCoAGQ+XvHQh7KqUOWccrn2PaAzxpJehtIIGQHt4NJBn+49T9ai1036k8R4bBJvPqBx62uwArtM3
LOR73/I++zr8UnVg3ZprDt771p+fU4y6mPKRp5AqksMuh4VWreoKEg1Vozvap1wjEKtj+Wyg9WVD
timZ8AiV4Pz97STRxqsRuDJ7YqgmD5NAFe/hBFb60kmUXHltn7Sql16RBVNgOOeT0DQVXoOaab6U
dfnTtxGGKQlrom80O7uaCuyCUsuztI54kdxcJEhlCL3KFr0zmMyaRsQ9SXjfOc6xTJuXDlU2qRiH
MDQhvpzzebqx4nNeyD+7tHjTeB1nrve4WLNyJ1FfxWaB1SM82iJZwPjaDVq2rRsgApySollbO21J
8gcSIi6kB2eTzhYgFkGkM3h8A+Qd07uQ7QtchpZAmwFgX0zRPfRgU+oEoHyJgul4NS6segZrrK+n
KL00cXDuofuhf19WMuU6BQzXonsY61U8HqfCfsv6+GzNxPDm9l3g5AyW2mwDLHBrdCcFrSidft85
+d6K7aNEOJYx5cimetl1zsHOqn0mtmYrT6XRvOKCXXhay1h0OMneJ/9LhYyebaBlvRuRmj0uI9ON
76wJgEUZPFdC3lxv2k5vU9IwoC4FfmiXk61AEGOMydm2OLHpJPu6JkYl607Tss1o+vfWBAPXWrim
S/zjuuqfmLsKsjBFnK5cgyqvM4/5KC8xDWrhhZsQAYSulxta1TMqEnJeq4gQeDs9eHXyaqfdcz7G
M5V2sK2xn2SjtYzNbjNXzrLn6Qik2OSs8eRD/Rjd5qt23J9FKD/1+N2N/RenrZbBHC1ofKEJRqFC
qk1mD1tQ1eih+xWF98lyLSB6V7thVB3W60iI9eAClh7iI93RawSbRPrFGyvBqjRRc8lPLRKAlViM
E4icnCskcCXoJfPAMmxPDzXAKCr1ZjUOcpdL6y3CMeWln16cH+ETkv7Dw+k13ziXKB/XZRkjmDNW
HnDGRHuymnFrzA1SJm6pLl15RbtMCvim3Bm2hU7J8baOlIiJhqVOpDYKaqgqIPY4JmbrufbCJbFl
Z70NuJTEeCUrRssL9xC76KA9yqF4Xo8R4/QAGmk2bbSSrZ3Hh7D6peUg2mIUP43lhoEogUB5dk4Q
piWoPdK1NXkPdjUfXVxFouoUN3zhk3k4adqdyuggD4i0KuY4+RLJDXyd6Y5RzcKcldwDtj3Mc2ji
v1Rcrj02i87LkTyk5H86HL/0bQPNB0nCUnDWn4EdW3354AbmT9d1t5XA01YBLBm8jzhBDuqsEga+
poUag5cr0eY6ieQLdYGLrmfGxCpZQY3OUsbHI2Nkl3FyqOF/YbyMTGcp55jJnwsjhwFcHG405nZb
SdiZxoB6cs+QkJTHhNF1ywjbYaGr5q8YlIZn1YvSIGASHIGQ2SIy3gPG4A3j8EzF8InPniG5Z8sV
akR0ICU14siKxzSdMJjvKMQ+/0Wk/cTIXTB6B3e6JhRsn6uRPKP5mBG9zai+ZWRvMrrPGOEHjPJb
RvoWo/2+6O5lmVx7PIawET98Tjt3aelBzXb2VuIiOUAmYCi9AKRwgXwgQUYQwMY1k03kXp04I+xB
brqp31LF4r7BIh4dLJwMfiw2kCkO9HTXgmIjtR41ZodmaS2AX91JZA0mWCREDj1iB2A5uO4QPyCC
AJB8rxMLlIL5nfwdpdq9rTQTDeKJERGF6+XnOgsWDqYhG9OFwihoCIEIhXpA5Mn4W/Bkm2RUl9uK
ZI2CaWwf63tiFFYWIo4JMUeBqKNG3OEj8kj8W4nkQyD90JGAmEhBJJKQHmlIPv/Us01DS8RHNtLY
YpsYzUeL1sLK9VUH8TPq4KEq2pfTrob8yam22TLqHk1WFKw+C4MyOr5giFvw6e5zBCw9QhYVSVvR
VJwQuDQIXeg3IyydaR2FdxWDzR5BTIMwhlSxHWZLyGcaxrqbie10njwivLQlaSZbLUj1ZZ+jJ+Ot
6t6P+lIgwRmR4phIcmqkOUJpdKi7CUHyGJluaX390JWWx0PU4wb1k8MEv3sFxVqsPJA8c/wDSPyD
zjR+AcLnPQw4WRk6MFu0EJSdyBmdXUFyCN3YHSla+TDucJmtw5zs5YhsOCRI+BtWJTxYhEmqrkwR
F1h3pruIkC5l9IfZfC8CSdOAtKlWEiekToUNP6pq7pqWeEoWMRtJlIM0alQaqQmxVIZoago+PaWh
yhBTkc30KhFXTYisSsRWEVIB79IjwPIQYiUIsiIVnVCRSxcj1YqQbKnU1RgJ14CUqx/+N3fnsSO3
tm3ZX3moPi9oN0mgXjXC+4xIL3WITElJ77npvr7GzlsPdW5eQQd41auGcI6kSDHotllrzjG/MQKc
OwRebY7Sq0TyZSL9wvrqgUG278aufikQh+XTK5r3txbJGNyqNnqUmk89Jb40yMqM1HpLDWCfoLyc
LbYr1tBI0JQWLQR3ESkhUGCi+Iw2cisRrslWv0hgZHoQXXyTlawxPYPGSm0XOh4TO/I3lPX4zB1W
5cPeg9pSyhgkJiBxCQ4qOM7gQrqxPs+Ddczy8jB70UE7+kpxlyO9S5UGr1RqvJACR488L1Y6Pbrd
K3Emp/2nF8wnT9ZUxAZUBiQ/63V21q3Hyobh0A2XqfRARYs9XNhEkzu6LidHoCM1H4dwOFtmty8R
EpYICisdEcbw5iMzNNr+lDjurR70E6YBBDHF/Yws0VLyRKVTjIZN018ipV70kTEC2luTZ3LMM/1U
i+xaBT9SRI8tfXKmpv2IGLJAFJkQQYryJpoWuX5HShX1omonkVEOSk6JrFIgrzSQWbrILaXSXc4I
MJGtkBAfmQ9NC61wCg+h5x9Sw3/UAGylSDgNXrg6hxwfPEXldooJK2gw4gP8jSEfuv3aMvqHmGJP
6KUPmuGT+9s/0IokJCs9R4hIa8SkgG9+kkLBkyOtuy6r4MUbG/K4kKC6SFFbpUlFyoc+D5nqEB9s
pVq1lX6VJNYz48CmUspWDYkr01G7kg4CLKV+lUoH2yOIDROUsVn8TSilbEgRy2eRuWRfyIOabsYq
OtY4KQgzZn3k6qYqwHkPGhLcSmlxrXKfI82tkOiGBVrd1Em+CRyqrpfupg5kJNG5yGlXsqy3ThVf
ChFBk6+uVhysI1ldI5/qBaE3Ihvu0VJcTAwLkwPTHr81bX7QLvmpqHgs0ZX7pnIowGhBz66ySQw2
CCKMl+rP5gxoyzmjnOdVtDW9cK1iGfF4LOlyfwY4qU+ZnrNSLccK+P4oxWoMg3WAjMRV2eWEQ0Rc
3NYprtlgr7C044VgJlE5TulYXc2wP7AgPTRQnK3G3sGAXmM0U5GHKqOvrq2d+kjmU2QRyYWHBwo0
61POVEncw4Q+GCBPNPRNAporfmef8QwHyVmMY3rzcG6pPZBXjDhWHMDi8RtIgZ0kayFL/O+q7M/D
uozqfl5YBKwkmjnyVDgkcIgd4OwPvyViBB2gi9wybVzoOPGRe89WzEfyWbL+I4GF75527CFpCJDW
sEqS+hqH6IEggnXzi56FGzz7B5XjziwVDxPiaPNZzVSybV/KmZtkNi8ysdCNXJQWTl/hQgBvNBwn
CYGRu2yq+VkwkVFwivX8ghMhZn8gfgKWXjWFfa36uxyX6aJXhUpt3oXWcI8UFMcl5UxVV7aNPFo5
M5DMfGa+4cc+W8VOd5sIP8JQFOa448cNqsJl4PVg+5p7L9UZ4SAVBLhNsmJ+Vh1mzhJBi7lyDc1n
qrVvecntIssmIO4UqwOJVlsRWrdO029N1bxqEqC7F31QqQEeCZxvuHfJO24J1CqIP8wckJnNpvfr
1xw3kKqQ9p5+q2vnon46YwXaESbahc1rrRGhRv3Vy5yt+pzfJe/5nOykll9sjB9RQqiRmNMTgv59
kxJoZpjbqss+MneV1mS+O//8d/3e/bRRxQa4gYY1AyPBzOuReMHKtogmZ8GUlSorLz1JEtp0dJbe
xFWEw16gFkzdPRWykk4sLhYQOWSR5B/SoEwsKovsm6YEJ/WSpNR1qoBamYi2npk/Bi30orJhY0jB
G+j9SFDwBCtQhKfJDD8ap0zI3fGPJSlES8cvjZXhEUQ3PH7zfL5o5zmvqt4YxeEukfbNTdb6UNwB
qlz1LB6nOuCajrjJvIAd7XDyhvBIg5qKiMP6G2vJhfLx8eDr3ck1u2kZjTyALc1EpUtspwI8WzBd
TBUCPhDZsrHb4hAWZDDJoiYvk416WhLnO8ysyYL6zpjZVVSYgxY1sVLsCkhewpXFpQ4Qhy/Tsu1X
Zqe9AWmcdnHe36W6fArxNS2k5b2ObX+YUpSggAttzfhhoJ+FH6+vQsO6Ny3vqdOQ+zUxkPE4stXa
/lvtsRCZUmvlpt01cIia6Crn6Ed+tXGyGKBdX4MXH5+Cyv0ZOgH7MIgKoZ9tfKEFq9IOgTpp7re5
MnbIbhmMRX3NU1b7I3WeRmBuHAWRa83dPPoPbGuvtrksppVdn4WXfQuo0NF4cBC5hexyS/lOzXdN
HO9OkMlSDaC21xmzRZHMv/ymQovuxoizCBvKS8SXPtbl1EIt7tZIdSsixzHcCrM5eKz3bBF/7zVv
acjpZZIFUQ6Mw+koSQub/XUnJeGTqXfQNPyNjYNsfW7ghWXz95aCgMVejrRMf++ZKb0VVmYzDc46
AJvf2MnPsGl+DisxGacg0nBoryhAAnnDvtgPbBAcHcNuVicLewT+ycMQkOMkrZGb6t4VJtsJWWzL
UW7ZRl4NL72YUAfDiUxDkfk8yc60Ev50xZdaEAZIzyLTxdnEJsrdWMmUnOlWvnR6e6GZeU6cgBQ5
/XXInJeyiPZj/APW5qHpb/4sj3hzH4e+W042WJKqfQPiAgdBu+VmQhSpu0DMsY9IH6EVPNqLSBXa
W7+++C0ZA7Ven3NjPBPFRqXmDV4l6cMMxI0ZLnhDHzPPe8MBMy6rCD9jEOgTDs9bnMtTLMsHcg9G
WADAZR9jJMIrN7SR0M3QeutzI5J0qVMmCr37tmZ3GRjt22SMm/Wsnt9am+/6ob6rETIbtb+ts7ec
6CebcFVGJ31hDb0iR5xTozjwlF5aC87qlB38Vjt6WNo7TiBCtFxPq0qXZ4uqP09pwWErqrMmIsuI
elPK7labgieK1is2w9cqBD4fZ+PGGdobGWJ3BZFnhLhN6bdUVM9Sjw4+k10wZssW7kJDNkOFT7du
k0ciHFc0Kn7kXo03OwbMb7+K+VTkhFSNA9mxUbgn64qVDOEL1NWGzWdFr2+dnUUbyTa2qhirared
VKtr90qR74NMw3KgSYr4KCweZUAnevAubPOI+PboaaDXtBwKuE2Bi5ufVXHYefTNTNgcNpRoVXnW
mmkwqmxZrGrgKqcnAk0egVJyGs/UJADszD/GDpKI3y8LpzsDS3iOhLUajL5esPW7WnZGWDZRgUrO
orz7eWa+Rz6y3HxF8sSrH4qz16QINAv6+zl+YZgVZKfiOeerKQGVtKnsjsnak02CNqm/p3qziX33
e7Sg4xwv8s44I7R/lhRJe+rzDtH0GSGITgkHAQ8yZXZjpI/pudMR4m3qlD+6cDyqUmqqEepIjaqi
jNsm83MS0+p0nXsrFRQX5vRNOWfRAqNN0Nh1FkRT6OQzK33WYBFhrJEN+KnTaUFKjWFIHJHG5gjP
AdN2J8ajkfAWW5l3RyXg7MQ7pbjJh2Dj183JnIKOcCwOzW4aia6Hp9tOHswAm0rCRUs9f2cXW1Ob
nm2Zv8Xd4PESDM+khI0Gd4D3FFdsVqhCJiXe1NjVTnCJO5YXKlPGs89h1JjLhoRhA11fSCtaffHP
YnOajLOKpsNISx4YSW0N4aVz72xwbj2T0bPL8QykNOM/9RiDqvCrFZtmsn5Br770Suux0+t0O4Uw
O0diIxvA0mE9Agof9w0tsKU7cW101jg93H3Hww9uY59J31CMryH1UL3KMtomBE2q9Yz0WA+sIUoM
n4+jeiQn4CGD5/IHxvCs7o7tk9gVUA2fiaieOgZ9yvB5DErIKXaanyxjslD0JNkpPIFuVt3eD6YF
mnHh29HqUwVCWZ483gtXtRQ3AWOhrA5d3+5U0Vo9oEq+M6LP8njxCpvqmGHeO2kmN5+SPB4u6Bog
Vkt57w6AGvT4DcsO2VD40DhmoPReBZbvuEwBDUQ0DuS9quN//vOqCT/lvBbOLF7ydrxJw3uM5bBs
xw+2vk91jTUrqN60hpDkT0GMQxnfJr/dCOYlTTjUP84uYhqwMHHvlS5Qacb60X71mmZh2veE6zBN
2aTjfq7ZMEbypTQHlqefHoUBmtHoLAMbXUru7+TuRqVImOT8rIQpzpi8fXahVNVf56ErxkNRF9XC
UyHaNkFVyh1UkziyjLupXCkRLebQa+fSwnJYsgsRyWUEKisffLaLPbwfgXfQDxt2slffna/qgn9e
ZafFnxMW31BomFbw47PZ9f8tapCcCRN16l86equ37u0/fhUd1/Hylv/6z//x8pa+TW/513iKf/7Y
fymcxT90w7V0dGKCHqyHPun/KpyJWcdD5fEBx/Vgr/2Xwtn+hwVJT7C88HUk0C6Sn/9SOFv/sC3L
9DyIbfwksuj/9T//RRvXfvn9fxQyv5a411oSMb6Io+g+WojKkAH7Oqg/79+6jzD+Lc+Yqpvm2Sg0
ZAlNiGIH3bERXvqcAzYZw/csal8pPa/TCR9nxXaADYvpmluAO6fJDT+CZiKGevOXK/kbfZ2lGud/
aayr70ZwBw1gD/W1hfCNv/+LeheeQmBYSVXdbFvsN2GiUREINz16M3t0L7Z0L30nzz6rOtsIzphp
TgZ7R/Ig9uPBbPNng2y9MjVICmjXXYvgyGZTFDp7IhtPSX0ZccQYCY4yynlDeR+5DkxQ4/bnk/jN
9TW5EoR7Cq4uOsF/PQdHsKwxgO3e3Lo81X3zmhrOXu3WCvKci5nqq+f9jSABgOW/XTaLGBLfsVAE
Wup5++tl852C2nzMPhFL56lAVyE7m9ZdeVL7SL3BNaibt+zvSZK/uV2WY3FM9siCmtAXFVpLgHlu
CoTLTYm5dySsmU3hSEQn6R8HKwvWsbS3E6Mmxqn1n6+ywZvy9ZwtDAEep+xZCD+VQu4vjwoUw0L3
k7i8TWP9yo4HlUhCryB+nyL7Bqf2HbXAvXLAq41rYfwdRfM3l5yj8iJjVjB84Xw5PIHEY1azMfp8
i9J0lycVmDexd2P3UpCklGvfWIT/d87Z95FTO8JHOvDlPuchXBfLaMpbz8QyVQrolb3Hjbh4Q/Ua
8wYbhGeEvbgF5rBNaDz+zfH1LxpH9X66AomJAT/SdBDyf7noVWNqhm20N68kFm+UMZqiQj/pY3mx
yJ3KyZ9KyaEi6gtiEPnH40fXjYoafPCK4iFLQRNRcWxIsyrRJFikW00q5socvEd2i/lCUz4emBkm
iViJLh5a3Z6WqZccGtE8tWRnmWRopSU9ZHyvH7R4FvC2FhNpW0nV7FVCU0YKFxgWtC0bR8qd6EDS
l852SqrnMM52lSTeckQmB25nq5HuhZf2yXHlU0vqF7luG77Ta+8MRKU3AI/qw0yqI5GEB0dikiM9
zMQOv+pin95dqD2QdrN0xgl0vmuW26HZOwI8RFgbP0y3fm4xJxOqwirtLnDr966L16M+n1UgXUmA
a3zfUSGm9BhvzZyOeVE4b7JurhqeLQATPjGGhcnSXu9/jBD9PPdelz25lNmiCIN7BuiLruPsFM85
rQnbDggIpmJeO/e6Cvki7AtY2PHPT8DXsc22sarAyXUMm2kIWuq/3n8Z9V0SxB7C7jRgtcLQbBUn
CD5YFVjGsads8sv/2xGVluYvrzlzRItcCGm3L1/M+Fcipn3vyvs6Ti7leArr9PDn4319r7+e4ZcZ
COm8Z07qeO3aQPFEBRNJCPB0fOedTse02o5pef3zMb/IyoH+clXRbJmW+h/jqy8HJnjfdrpd3CI6
Fp+SEPheCtzhI3Hr5Pufj/ZVZPXPozFX+Nic/l28lmdN72OCKm4u70UYPpA9SzP578bn3z4pmD+R
QrseJ/ZlFgR522pg9JBgw0lSV3Eo30smwCQuloFRnCz978Tyhnr4/rp4UCcGx9lAAcfCSlhfZyNu
nHAiHs4QS/ycrwEgL21TW8d+th5q/p+04brV1gis1o793tO5/fOV/d05EyOGkoNlpK7rX54dIoKD
jgZ5eQssZzkM/IpysmadjZXCM5D30fjfOCIicJshV7jC+rcJGJGiV9c6pyzAxiCnwKw+bC1gZ77D
FpkkV+flz6f41UOmnlUhfEc3hNAt5AtfzrGxKm3wAlneCuBh5dQuw/FRMBuZ3pMdvvvmew6SZ9CH
7Z+P+5tLy2ERuyNqdKFXfxl46M2IJEqn8qYQc0ooViJFjBXbSLFQHCB98e7PR/zNQOCht/FRa9s8
v18p2U2Il6KloXZz2uKohWuBc9aceB9pqrA3g/b/XW//5ur+5tX0VA4dmwb41+bXpXltIovQ+rq5
SWfa1iMSFuhvNh71P5/a11mce+iDUeW81FqRZcy/jqkUAby+iEdsWT6qK+PqFN1aA7Bjgr7785F+
M7L99UhfPRFNUwwOaLHqpgo+nXWdfXppVoLdRK4UVO3PRzM8+zd3jeWRgKmNgFQXn2PEX6aLpJjd
WdfM8kYx9FP1NxUK7QfkjN5ukyMh2bJqf4h1yQQ6bROEYVG4DNzhk3BowJTT6b6qh8wqngbWFjN+
mejVoboWkVw0Z/1d1UDOS+31OFQ7hf9SUD3poGeGXNUMcOd8uHOq8UFeWNh+V79tW1R9poC2cpmR
QwbYExQEKpymrfprxcNTDoKycY6QO6sJZMSS5mMNwQcOY8HE0+jGUsksDD/cfGLkUqk8/mcfjF4I
Pk7R6bzWvaRwnKYpgCPFZAwzoRsIYIOAZc36sWr3n8Mit0JBGxXKUcHrrH58VM1wiYb58+0dg/SA
S5+OHiQHyo2KiEjw8DbHI59ZyRllJw1s+RBNgq5sC+IO+HEBSLvbpjK7qN/WdORjap2FX21tVJCf
HyVSkIrlUgecoPH1lOOafpKHwz6Lwo2po73vPnxHkm0zLyEHs3vBFd90VIVgwM3hRv2rBr3UyasJ
tA0WRJEgyeBfog9Kvz8zLbghpHXHgiDucpsNLiJCQR+/2sLa2KoDZ5g7oxiUIWI8eGYlADD13dza
Wfm4CPBE5c5OxzWFjIhZsX1RneQJd4pi17lWd2/oN5a9Ryi/OPWmqzsZqxGrwBTRVHZ9shnhEBXc
J0KZHK1fi9jYaNBGw31FOdJ1qbdh03KMpUuGTozGK6OT4WvNoZeY41lBldUxpMvrFeEmRCNF6zZi
zeH0rDNnto8t6CFOocpUt9hdRV56Ah+z9groM7S+VAdVJuGmZCdixhVCbZJ5EdFOyWFMkh/0pw79
QDu8fJmoE4b0Q2awC41JdBdOFE1U2yarr+qcRUOH1DiFsCt0ENmp1h3rTlvr5FJnzSHRhzP5HU15
UlewcuS9yd1UXdRRveF5trUS57HUtCedNEul1CcE/DHK+x3OMM5a3Q6XNQFbRKMniU6DGVuDtkuN
TUZZnwe64S0DlEJbJD1TnF17mnqoxYeNaMQejHvKfOhl1/Vo9ktZBhtvvGW6u1dN+o42gg9a0LY4
2yr98flItfl3dWD148KLf6SAWxds4lfqihEHtZamT0geXo2UplF+SlWvtqqPWDWWpiQBqLJ3Q9Zs
w06+oGretenOYdYJeSrq+ipleyypqze8KZ/N8dpwHgusCaxAkh6hXMpjxkXtCNmyMYeZwTKNBC1X
EmiGcDPjkupyB9FTfw9G+ntDLKjvY5Wq+/xkptWWZthLJ+RLSEwvXGuyibh5sj0kKBtdLV5Nidj5
Ex4pcRbyHtzfXp2ngutOeXcwFAWb7B2zdp+k6nRU7rs5JmAUqKlovf5kt/mrRd/ol5PN6655HwJS
j7P6oRc+WpjXGlj+IMIKYN3e86dfuhLl5CSrQYlLZ23ZRS9yRgFEsq1Dwm1N0q1P4q1N8m3oI9Fs
icL1aagu8uxHT0auTlZuakrsNqTnmvBrwt770drQZzt5hX5zGUnb9UnddUjfrewaYXP8LYKw5N5r
JPSSlqFIz+NHHv80Q/NbSmxnriJ9HZXtS8bvTNZvJrXXrK/OpoXE1CMN2CUVeLZIByYl2C0ok2qV
ffb87D7HCOE0er6QJAvbFZLc0LzTJYD0el5mToJg3d4O2iUiytqZ+58hDih/9jHMGPS+f4kCeF5g
vIY2pi/0hgu9lOscQYLrBqto/GE71pvTuGfTtq5N0r6GpHpNsYaOlfvtVku38Un/BmopOthkYXd1
xPzmggPMo2oZSlw2VVciMm/1Q2cq4S3Xss5P8yB/1Jr2EpTWT8WYC/zhyWybbJl3iLpBF31rc+Tv
bvPaOqAmx9vg5byIHW9M4m4Cozlx3isiqrdxTmctuckp2nlzTGurYrGsNs7J2kVnApqY7S4SaoQL
Asxz1BAJ0c4fYbcPkE6ZibYLNZS6/tOEhqi04eYE4XGOBjSv2Ad9ICn4SLRzlmFoSAeDsvcIgYS0
eHt4rPz0ZCXIIfV9XM1rQ5oIneIdczjkSef7HIlr7mi7xKxuycTfd9e4MVFsTyqlCTUY2OA4P+bB
p+6guSLKMTIyKNDvyqYm/yFf5iincRd8q1z73Bk4WXyp0wCe9xD6MHuUz0GFI6cN1th5HpPW2VpB
+DPPxKszklhf9c9TyN8HLp3KKQKXHAMQSlD/SZ3gsPoHM9OLkcePqJ6uZEegAtKXRTSz7wfRazgf
89guhka1cKzdXBf7wtHuKieMsCjK29xs7ah8zgiF8/SJPEz6nVpy5+jjd4KofniN/YsR8z3N7deK
ty9Mx/TYGPH95CqFV/bi52hMVZCjsaEF/D7mUOBEuBJjtUmM4pgUol5kV8cc3nuYatSp8fG1BG2Y
+XMURd8qk5RuGFvbcq6JzGgRpJJyrrniofYcbSH6t74ef7mwJcN5XE4SEZ8IMfzNUsKaCY6GpKxJ
9LuV5pvAeyWoZtlM4PPtSG5MIGyxF9+VjYdNwV6H3AqplZt5RM3Ztoe6UMr0eC88ZEW4WM5IiaEv
yrVXXqOY75V/TMQoUvylTWzT1Ce73Qu47SPVHa3cNrAYWp+gpOyOjveDUTOhmR4ZmYFYOdc4cLTl
EKS831W/IAlu6fyQxoTvuW0A/lEizhjBu/EW1j1uZWPd4pXo+myTUgyaRv8193RG+/Q2avXJY3KJ
0cMjgcBP4BgbxxkOfkV7VaLxDVAv81ql5zCIt17x1iL9QmAIHa3aVUNGCrs84FrbGANccRZbMRSk
HgGZRcO3iPxVfe57WKQtKOLGWFWzt/a974RTbEHaXXjJb505wvsqWfT19zTC75SZrDq5zrj2+uyY
99HN7PULm/pV5h8GmL2t0Z5k2WyE028jozlkUr/LOU+zkhsbVU0huyM74W8Ns2VbZsdxNGmmpg+5
O78qeZhRNo84HJfCj7fKw9Zo/VagjBjgX+O2WgDbXXmze20ZJEISuwoHR4JOpF5tojDBzlJblyn1
zmXSb/wh2XYG2iQZHuzwGSXeMkECG+jYyG3zmhoJhNj5JZz1b3oF6Cx1TjHZE5E24SaHxz/CcHVZ
ry9O2kDcHfYjOuwOenrPRzg96gdg2iBJESC0g8dCCIw0W5msQgBSGauZHC6nO9LhOFbdgyb7df0U
R+Et1I2nOKVNCmCr1MoTze0DcrmFK+USlOUmqZ8LSoX9KM5FnV1TTVx7MVxDvzjZItgG0TVOwlXe
ucdB9s+Dnv+k5XYw9W4NJ3+pCYYKEswS/B1dY+zIE3Ew9GQ97XYHjZr/EQxbHSNQDxOqo4xms0Q3
fO3YkHESTd1WtJjWQrTfnb2ZarRECjbbWesJcJYnx01RW2trbPcRcCLNZ8cwBYcBlY6ur7PCeRgA
LntVDdvP20pPYJrwaZ4wFO9GbVwGudjZAZmatLr75oeMh5WVEB3tfJtb4PeUYsFtm1zVjPa/9ED8
eeRfhMXZxjXr+gea3kvTM2B613hcOljLZrlWIZl5WW50GqqWhFRZlgelT7a9aF9Ke1NoJgaM6cHy
q/fK+T6Gwy9282QSNJhrZtQ/fSMWkK6WXROwdRg3qSHW6NY2uhOgnJGsZqwDTMKdTqGhYpETmtNH
kxZLNgIrxwMThtRzrMJdn807rVhpZrXhEmzAuJP8ikrKRyOY9Nss6Q7C+TCQYRXxUC1mQq46rz8Q
tbChnvze5+uqsh9Yxjq0bVv2fuYqrRS3j2gMq9jq5aMl80XFUBhL1ExtvJ6VNUu4y2Kg2GLTczWz
pYjo8mvpesZOWXbDunnPUTlVcOf09hCzkZt4NRC3rQTPuh7ru6L0l938fSCPcwxxK05IOEPmfC9b
z36+3rYRyxVrRv41rSdeyTDVF15D1G7h7WI0hqap7Q0LP/+UL43hOlnHedQ2UZZQFU/3oXdCI7Ns
e54HK9pNTrkxypKZ40dMNnGd/eziUk2/bAMWSiBpVeMuZgwfu5j6A1pXpEVaxoiUEsHLYsFhV5zH
PyKgRWjhNw1jl2Eh+jaQOwWiv1O+Nt21bv7Eij8AJJAycEZTvleqxDZ1LsPkwXW2ttPsPcoIvjkm
OGf6ToDmWSCw0fyYOcz5VBMMLfmTyTtj482I3P3MIqrQxo3R0VOqfLbzU/crn+WPygGgJ4h212z9
NU3Q5MU+ao8IVLVaPwdMC+FQnGIg172enVIUmBH5vr2QAKcXgSWQ40Bn7gmx7NIffbvMe6xaeCfD
SXzDunzJx3I3ymbfVCzLDKBQwLqJKh6beRPRf+lEw8YodCDb+qcGd3VQoLxkV4tX99FtxT6TkklN
iz5Ea26LmN8MQ6C8KFj+Mfnrnb026tBfFDnmargMb6Yfb9q8eQ3q5L1ibb+cNbUg1AbGBPEz03Du
DeRzOg4rePcx1OOP2CF+AtK6Kbp21Q/UP6fku0Fg19IMCOMU9authEOmunYNnP6lObgE7Grxh7pT
BRk/oWqV4RliTB39Rx7vbTh/l55L9zJZGhh66HcurITpwHlx6TgVRfyuXM2ZxbVWok+dGAs9evhn
By75UN3AyPCwaGjx+9BH7/acrRvELvBwVT856AE/TtwPK+AKufkpsIvTDFABJYJxau2fBSIYu2CR
LFBfaAa2NBQtc/EWJ+atllga9YbQ3LJvtmC7rEWX489oHftGO/89H6O9eIlc3mPV5w3n4kRF7xX9
KE0jdsxhcqqi+D0e8bzbfKj2bpr6JfNXgr8huljGrWizZTaIbayVr+oiBXHywYFuovKAPUYke3Qr
mJHvSjfblMaNhf5FXehx2s+J+5yF2q8uaZDz4fZWJS91QSbm4inmhjoTV3O6s0EbDoifY55HE7ce
Z9Gu1X2NJezU7kEpg9VNmgvYVLh4gSHGLBQrdHOa715hFO/1MHo3Ci5bRjPbpiTgltSxOu8xHFQT
n0yJonutfF5LzX0ajPQjjIJxkWY5yttuV9VyrV4MRQkoWG6AhG9eVRuThs4j8YgrD/dZpK1dVzsq
Abfqp6urmQbOiCgsfJdG9N6V/mMLaW8xdDzW7THyERjjZgQY+gFv+lE1JVWrXfXBM0ydoyLMVoLY
aetmt/qzYEjrlMR7Jial/I5y4ZYH06201raw90qoEtfcQB5zs+UhdpPwQ+7ytosXNcCTPqL6ha/S
UXTGD7t0L1bFpwLH3na4/82Ia0PV7FVyb4SpPaWki6q28cww9flA9I19SF3iiD4fBRGa16JMngNu
byrEq+FcMzN+dwGMhvOlG82nqEB5Z7p79Wp/eouF+dkIrlDvM/m/d2F+Uj0VgFXktfO2T3b40fMm
GbjJChbHRWZDQk2eJoyBQ8ElcyyylfnX1C1LpfaWFW9JXK9trX8T8/s4amubmmXYoroNs0uGazeg
xGE6zoEo6yaBwtphR8DGoApk0JAuavSxKQ0RngSXHA5TRbw4LHbDoYYmXwwtO6lLqmpOyYC+H8fp
nH6oCIbU0B7Vf+eHaDZ+hlV9UMqFNilOQU4ljfZXjF6YjPetGlt7n9Mk872sAS+43qOyU+BGPkVJ
cZ2NFxN9RoTkP+9iMMaYXKi1qK+mfrQLmkNaMTxzJq2qfXCvbLAYISG9o4eQIHhUhIxAt3ms3qTO
y5hXD2GSXfpZz6hPUrSr0p13ae3u8HlMHTxtTNlxvONWP6tCUDJkJ60Qu8bcxlOwTet8NVBi8tL5
p5KyjOJnXxLiVYI0YQEbRuExUqGYEChCse9rxhJ1+1KD8bJzE0T8BUKS5zoHESlLrO7+tFSKkrSv
Mfd0Z79iqaPZT743rFUdUm+AkmCJQoW2QsF9IHUeIrHTLkpkYUoI8qm1GZ67huCvIVkVEbQT8T0Y
sBQ0q6Ry9wUl55JQa+hZR+4ByMylniWrNmTJMqxLpzkAMlsXJg8DIZIx7bVWHY9JyRDtoYyYvBPM
bSmCRpUVM9pbjdIpgePbvCdxOep3WqP8Lyv1Xrumif9y3CSFsc/H+n4wsl1nlyvNyE6iNxc4TDY9
E19Zk9UIu1U7RAPRvvODetAr4kygPTLkdytUhctxitdDSwAz87uXECgh850FqyFjnV7YwUG9OKEs
lpa0dqrA2f8aKpdkAQqIDnahHncX8/REt27wGPQIF8vDo56yZWPjFdHUi0Jrm8Tuph7tZRH25zR3
AaaGuJfQx/LZqbe3acjnCcnSKT0oXnNFoVz9iubsZHfh0ehgs4QvSjgRaLjUc1x/ZvnQW5xway56
vGqi4LBUTbQxXUsA5AinAaESrkP1XlS7RJenhAJDtyxgmQy7QoezRHpeWtwFBqpMm5ViWTzU0tuz
TcMa6jPOCo3sZ2bcnqWKKPZlHe3dJvlQZ+bTKFBrCrVAUbO/5AUb63mxTM1gp66GWzE9qU+o8c0V
TNc9celwgl4rzdqqeYi98KMisIzMrZEdPFbCf1Td3mISYJdAkVg+8XFsaaEqfKi3UbVFR5wqiAyP
WKR5jJJ3dWtaIBLqv5+LpoIFFDckbYPHmAndj66dbb4P2nwoSIZk0lBLrNHzf1XC239+L1N+NF54
VtqyqCFTMGXW+D9LL2hwvPfW/lX9QSjdXQV+OhsJ6iLIoqFfIjRSs4iapEZMSBwNEmPa6ll2Dh8a
YGUFHDHXYf/tYRxEzuga5wl3yOzGB9VwbolVQbG99kdsOfju0DTwOgxEJxYLy7ofawTkfYBk6Wfj
xmfVBYHd0OXGQeVcZfRbMHodYNhhIHEhHv+0ijt9PI2Fwf7BxvakL92QXXhCHZNuoOj+N3dnttxG
kmXbL4qymD3iFfNAECAIghBfwkhKjHme4+t7ObOzr5KpK1m/9kNZWZUkgojB/fg5e6+9aDDtZA60
BT5Y7vBSTEufEsx/h3q6AwNEE4NvRa9IQTSjYpayGLFUyrAO/eQQ83EGcWK6QkCNQ6qZp50kHEQQ
xtbhZbBJEIJ38vnKGPjvcTqtZaaM/M3bUlsojLanniZCcUvId/ycX8l0MpswAgxSnf4RM76MOg9D
5LPKSMshFSpSioPSYFolIqhT9wHTVFmkGGW8gu9ej0iMUvp0hfWpTPZTgoxqQkcoPdk3WXMZxJKJ
MlQghEmFSnDEe6ShmXW9+lTzJulh0vJVoXarsmovUrwn76HpjnubfL3CRuIb8dWZWMlOtSRaKWOG
AYxXgOylXOerM82B7rMJbG/GW7eRkym5apRltawJwwKcSv4rHf+C9B0CTshwX8hnhP7HUp1w6PN3
AZVBFeHSoL2Wd8JX31vzVWYeReDzTa/jvj0WuXvsEnFv1coPMUQ7GQpWuoSbYenS6XpmdK8HTwWL
xxfkVoYE7xiatZFSf3lbI71d/H6W+cmo+6JmYAiMPgN9mepqX7Vehtc3RZklxYPMq5IZVT4c9grT
3ejTupSzOD0ipJirUhbmViwaMtXkOFKGZ8lYKzGcDMK7lCT5/E2dsrsEBD9h/tlMaj2LBFFqTA+q
mxnLzmyyk5OcnIhTnWLKVIKdDL7x2TEKeyVn3jK/JxtbuGXyPjLuZNKiRsO7TJMaSvuGEYNoifci
YIaF7PqOwvqvRBiPOZsMVpMxbU0QHlIsQU2Bqd6BPCkY1J46xq1TgzuWoaZ8UQJmozKGyyGeKXWw
DBB1h35+yZl8KYUOebaGcT4XxGjJp0S+KJmu0Voi+leQE8MPD3l35UqSZc27Hb/gb533ub2sirtQ
nfZyPeF3lYvI5137P6t35sqh21SZov8PBvNfgucL8VbQ0f8Rr/4//+xvwbP5H0tzdRB9hqFCqkSs
+bfg2fgPoluYo0LDG81I/v8JnkE6a+ip8OLruipUg3/0t+DZ+o9qWciA0dCgt3I043+jeOZl+acy
yDFsVReqZuqE2xL34UqZwk+qgLIN7LhqmujBrwvwOjru1DR79Id0SdnQL5r8m1qNV20YNhYTOj/X
j2Ul2pmGVaFOmGgB1WmS/K5v0iOLt+fqi3xKNl4LQLywiURVaBB1drUTdnmvebIxYne3bHTuCi2A
HQ7Jru59BPogY6Lu3mDgrHKyxD2GZUQ7NN5x9MyTY5a3NqC2F8DgjE5bSBK0oTEvjsEoYRm6L9NH
V2jvrvQIxkyw48Gat60Zz+qx2qe7idC4me+n6coevPvaa34g/E9ntaoO84Ygpam6RVO2HTmsxgT1
aES+FOOiGcCym1HsL03jqHUQEzocJn0f4jepIDcaNPUIOvE3MRW8pf+oHa/eZC0InECnMC905TE3
jAPmsRdAl7jwg3WpGfcZkYZxZKwcO2f+5eJMNPaO5bz3oYZpo8E7pfjmqqcETcxpZ9tE+CoBWQfJ
2yDau8AZlvB+5omfkwqVfTOTBHhz8cMh/sm3yYXEfxpoOzcoHzNk3wljAofpLCbL1yn375VCXsKc
ibojqFIJIs7q8DXPBZ86hUR4FcdQbhW9/2T7CSff6sQh9M63OR4TIpTXM0UwpAnC+ExLAVMcQ9Js
GHZac6tQY2FumR5zbTyOffFdt5R7U2fYGww0SzKxxT7fBsN9nmf4oXpBXJxdYvk8WAluxqiNwxlU
T1AkKLT8pjwmnQNdZh3p6SGi1TNZ69LsXnUvHGZDmD7mGMG8QYd3iJfJas2noAUJgk7F7rzjxHaQ
9eSLG+ZLn4gDwzgRNcfcAmLWy2Amq8DJbHlv5n1b4dktbHF6YJD8wdico1hHD1ZTiLzAi3i1smKh
tMO1VpMfyIboAzKXWahigmV4nrqRdhEJCo35yHjmhzumNInQp1htf8m19GgZ88boRkKzCuSyuGtS
UiykOAXJ3sGIsmveVHOrsfSZgEuj0qYlT8W6IHvdD+a0mor6GPX5S1dkVOSUNSCOaj2oyCnJtvGo
PGGtOutWgD+d2Ktq5EwVPzu2fW4H4+6QxeKBYEpiF49xFx39NGHyUz/0fnu11PxYl8adFjmHjphY
2XdQDGsL+GdGX2KnpjT5ksKZpzHB0lobYi4kTdBpoIOhUA5cTsyOmc4TNXhxW+9A6+teU6w5toid
qLFOGNGqr/TH3hrAR5Cip9zrbXRGnTZvmwOBl+ckqmEbXS1Pf0fftQGTBZytofNMBAXxA3G54D1C
7hNdtLTdJkNCuBj3Y0FdtQyAyaj1sk16rEPavUKXGViEd/DjHhM0DVXUqG5xs8tGw3SGFhmq7yHr
DqoA1wPLnGlrbKyTDGtP83lBl75bLAfLeBy16iisR9WST5WR4S8cHxtBBTj4gtTV6sGblDsnUd5M
vzw69XhhlPPgt0wllHBZpkAxBm2NQfpOUV+myQBYZw1zTNgYKxLGcHXEFh/RXe/qa8nowI45lxZR
96L4/kuZgMYSWnzXlA8Jx5K5nVHk6o96DEml1wJlJog5QTHGUTnWcWYT9kOXYeZHZQfZy7gPBZKW
UH8suurOqKNDqH1LBuYOZklueKG1N5uJX5Dfm+Ua2Dn98OIN2h7vEyOrqq8mMKrlnvioad4p0jJd
NgsONMhR/DqZgRS9TN50TKIW7JHhXsmwIhureranKdhGIr+FrnFvmdEL0XdJoyxGP113gf5qpOEd
drGtzdrTRfolGBGSZaTbqAdXXfTMBfX6xHTxkUDSYyW91KW9Y8SFogeTdWvVJ756zl5CIHHnffNF
xKihS5RFT1pKJmjk479dtoEnOxZPpgwhthPOyWMEi8uz920Cjob95WRID3jFG2zF3yLpDa+lS7yV
fnG8HE8BBvIBjElQ0ajHgfceecEcyhiXttvpiXIDUysjzdunSJrSpTvdwKaeSL+6Ip3rCRb2SSFV
tktQ7CTPWpFMMFBqOaurj35hwwbAB29IR3yHNT6QHnlUlLtBuuYN6Z9vMdI30lFvYa1vcFWH0mvv
IBKZB1V3d/TVmqTA7J7VA/Cb9Oi7mPVHTPsW5v1Guvgn7PyUyKh6E8w82dHhMIbpv6kD4qk4KpTO
TVUIlspnajBdhvKbLYEBhUQHGDAEQNRxXIQqkEAXcKEMGEq57fTsVM+ohtgnYBG4MAkC2AQAwD5i
CSuYqmcTdoGQEINO4gwSyTWQgIMQwV+ZKDO99ktCZGrUtx+EBzFZc2n2cPC6uJF3o81KLJ0HJi4S
d7ZyGHhJZo0RFvOoLZ/g8uMWhUtcJvfWGsLfbUok7wmKs2yQ96DRFrIvUVv0CxnhGjO/6FZ2Mewn
4yFjLruc8BUu1FRnXFR3oDJpe0I+QOpXBN1xkp4Cf2iWcWPxZJvuG+SgSUqT1Y5mqezERoWTwpxo
ka3l6i7rSbJN7XNn5QOkMn8eKDiZsph4wyCIl2kS4u5gvGEaaz6tWbaCRwC4QrytydQbzKqDQhf7
CzKJ9nRCOA0IQA4Ev5Kw06VzNc0OUc10wM0YbnaNtdXccMnYlCi2BPdolPJnceifWFH2voGNNYC7
5JUQP+Pg6itCXXp4z1lDlRTlUOcuo/bJVfRmb7dtvrLT7CMqm4kjfV0t0T35MzPUJ+QSxByNAwuw
l4jgzm31YxMJb53QB583rr1WGEItdUIFF7kev/AUn4TJMd30nMMEzATAWQyzPI/PtaUEsP7MeKFW
cHzjfAm0yguGp6QAIDxUrTrvxdrNmFxPFifvkas8Bd5rTjQwqRs67wz9kn66fOq3OXTVxoNp4IbW
n/OUcUZchR+altQ07oxbotOZH3R5RwUTAzPTV3WT01MJmJuSBs9OXb71Luw3RfaMwOiy7iLRgl7o
PIUTkhiBydoIfHXRCXHNhEPJ1LNo+hqtVJhoFYbs3F8zwvcJDnPzpR4Qwd37zQW54qnkGP4Qr6u+
HaQc5KLn7q3x6/QxC3ClFljCe7PlpstnNC0lZCHlNRfKLQ4kPKW5dSV/UpauPS/Y7bTguWgcepwZ
67oXkPPWeavGbC1WYxD2bWE/85C3kDVi8EUuyRhdRNUYfesTVlclzTj1CYuucNMtsnYgoZs0yxSq
V2+J7VB6r7LbRv9Fn0tra1TFl2JghMgINBD0VREdYD6fQuzr4Hci03uNQ+s59MC9ZU1hLvoIwWfM
yGpgUKUS496ZzqvW8Dojj4yYi9OWDQaafQSO1+ObTnQRAWbsSpGBJAeMjF5GG3h0huSKZVHyXETe
JhgYQ6vpg5OmD5qenzSDa+wm3wUaKdemyrbjjBLfukMMOVTFj9Cixh686M3NvfPQ9qeCqUlym1qi
gG1ddsfP8jmHSfFukyYGL36YiyK6qkmxzDVWyarApj0clPR5LAP0LOUqNSZWKuB72pkrB+vSXntq
sG0cPMJDeI0MKNxHo9KSuT+NJygzrz006jWDHBRVZIg2TfVht9qVUUNV9zthmBnZsLCkkPe9KaiZ
0fuNa56jN91K4R8hal7F4dPkjcasTUdG5XpMtFuFFjneKKVB0n00MZ8M4Dpr0Mdy+0c2csoYnJU6
9HPzuYRPEON0pQpzaxDi1aPpEr0WpvR6Dl0Ur1pfusnhV6bsH3mh3YvRPQyVto+Gw+BMNzfLQGxI
Y3zcq2fHfysJ0jLtcms0tZBLxzwZEYAXAn6Vb4jXscmeFZVAwNbZFbV+hsKx92FBut2wzdVkl4Tu
o4Zew4aDO+5SWhu+xQ7Vjc9ZVcNJrtQlBRM4e4pd/SNp3U2ZZU8OSdE9lGpXM8gOg4kaseNXNeV3
74zPRlWuVEM/kC5OaORknmIh6VsYst3At5bC9VmdrH4/NKhDEl8lJ2/mmMZ9rO+iMNhH9KqErR6G
KXoQqNYNxUKnbrKczNWNHZXfNYpVcE3dXz6i/7O9DlcI1bLxIf3/Wx2bsMrrIPxq7v7vf/d3rwM3
tlAxofxl09Zonvzd69D/o/4j2ernXoeKHdjGkWB+NXeb/1ENPDUY8hxb/G/d3cYXA4RsdfAlHSJ4
YUub/0KTQywJxp4eyGn0G5Aj5mYkU82lBypbxbUY30MC52X2uQybj5FbSCE4SfJqRi5GZ97iHINk
n2QESrtr0+ouDoc42+iAjezJcNqLAniOFY3XTm3ObRGvszVRqI3Pv+qm/uoIdhVO1uR+O4W1S+Eu
8qh3nU5YxB/tHl842n99V12XXxmVz78swF4cTVrAcIF5pHqi5wFpKVBPhpIu7BgppeqDL+zPDrEf
WamsZQM5i+IPMRp/cLl88dP89XvIXB0cNTSYvppOJp05xVi4FgHI8a4QtDeH9CNPwtdU7S4/PY+n
v/q/P7v3vxhqPj9KmPILc4exH3+x1Skt3bRxss1T69VLM412khZWcTvl4CLTo48/fJz8eT91of/7
84huIlsHf8TXLrQ3KArtqsI8Af3/FrIkVQKutzfRhR0a9TqgzXQaACKfsRZ1MV7Tvl/ZNucUEX8o
uK+DpJgHlrhVtOsHFfuCzoQ+MdNXzgLMxdSNwZnOAjGe6O+CsUBaJx+ewbCEtPsgKh8os0EuEWXj
bWN/Nur4R/qtqyXXUR9PJWCaWWMaGxKWsfYMHI8Lc5gnCLyU+t0inV2mtKMHaKiKqsexJsikLbJZ
nvaM0m00ePTUE4SiCu1BOeqf5WGhgkpszmkZHeQIsbefXbJ9ylg/kXazz2lvS+x4ZMRnS+QrxGu/
v+JfGfifVxxPFg4tiYcXX6+4a1O/p2wWgP8AUdDQx8AxguhJkJ+tPch+IdoFf6RN4q27VduGeH9I
uW/4yulHnOnA2KKDm1XZrIOw0jA9kZMbGUIv/47s2oeZtneZ0XojcRH5cOIG4lTkxJ3zevePBrB3
u0wPbM9/8uxLc+DXp0ma6gzVMjHVqbJP+1MfVuSK53V+bJ1KZMcmSD0587IKh67aC+8NZoP+HNjh
u1fRMavIwTNr2CZwsfnN/nCZf7F22HSqNce1wS/+a7wC98JPtGkwT4pC8aav5QREmqa8gScBqfU5
IA+GzsM5HF9dQJSeo9/S4qn2s01oDRdSMy6Ja6MeY5BBsEIt1kasPk+0XIKuvVj5+N5mh2BqSG0a
r4bO1/S/R6oKnpkpn0M0BXTlP1ilf7E22GCcNJrw8gqrX9YG0qCVHMCdeZqslOOTj1i/YJgilJeS
+kMU3fr311D/xHF8uZ+UlhrZFjyq3Ngv97OrxSSIG+VZ7VgDJIfKARjOcB/uK2Y05FPgl0FcT8GH
4dBOi4bsIyWsPbNsGNLJATrqa2NCR+OtcjjTt+RNNMYpNse9tOEFOlLWumpYynmcpx6ze9ysU/hA
UQT2nnW81IZLk+GmM9Sl5YVLuxwoofxLaqfog8lbMU8+mqxYndiZJOWyfM3T+DU1mzOY+Xzer/EO
8daXJKy4RX92BelBtBzIOUWAQMh1/GbSbCdkaxmEr7b513BXtB7H/zeQt0xEtblhcTr03VPaVAtA
HOi/CyTMrBMwu+R8TpSkBbBlzvXKPYzVdKe13UWdUBegYWMqIBkCRrmMkvgjqfjmQbgzpmjnFWBy
HeQj+mAs7bS/mDED2vbNxfbQ+MhAxg4G/GjcywwAUQ2nNoMer6HyLrhaEnNUsBtmgX1jZgO/0WDh
EwTnhNpFYKpS8V3ZJBUUKuNfCHVy72q149ThGoBWm4MS7wRggzplx7Tv4WxeTKM9Nx0HPgVYn2kr
E+DmYt1CgJJ8LaPL9Dm2IW7X5Ox87AC9mS7qCetByOOn41oT9g3J7qpv9HFTgPSq6eHH9p2c/3VF
e5GlChI7DmPNsulhwJcEzsfbDHJTi1ySoJ7uEgL043qPiWyU1DAZpIbVsNEIMiJXAt5GZpV+UJ+y
ZN1EBCF4jhvNQv8sfcmioPPYUsVwhN3XnnX/uTyq3pYpPjF2t6Qxb0o0nAfynSO9Qr89nGXJUFX3
gRrSmsI6oMXU0srWxQHmTSkZxkNWbmAPzyqzwUXAUpA0B4CAbJASfRXUq9Lhfrg1aj9Jz8Lotx+Q
9DX+nMky4qE7kjBniLp7Msv793Zq7qxuepCj8STGV4ADCfkrT/NwJ1dl00gQomZvXtkuGhdVwEAG
+WjdZIqJ13VnoejbAdyGC7JzcK0bWMtXv6Q6a3vcnG7yjQyOGec5+h3jClULXFB0lFFHloVSjTO/
cg4S5JA07YUYoAAT6p9iSH8xjLNtRnGk2mE+1r8uGmlVV4GqGPaJ7jZRy/eJTrgMQVry6ZiInQoc
9/b7hYpx4b/2HcphAlcos1nrv2KFYNc2Vlyp1klOw6vQuWXSpD6O5yCJj2mWLtu2JcxiqSXjtW9g
iqI/kCP+3/8axq8WaKGxMKsAOrEoyDryp+0v7UfmWk1qn2TBA7DyVibdpeZBlzc6ZK5uoqmwUCTU
uXbycPcOmoqdmKLJwnrJ5EJO/NtB37hTeLC0bhGagjlfveQT5waNcWEPW7O3FqFA1cBqXOnNmTEO
h1wbA4lLESdR4HCeqOErs70EZnDE+fb7r/mLEwjwKg4y/Me2xGeB89O3LDIYBJ7KtzSjLWnge+nU
Lcb0QPeXhPBgFo/dtauE/YeP/eXF/eljv1zckW5caqsRjrEYLZdMm+nI5oIMeWtktwg76e+/5hev
vqzTqM6w0RsCPTCYgH/ezDF1U1fNe3HqLfUkv59XGDct0P7wMZ8V/dc9FmWp0Bjtop6zvnyvHM4Q
S7MheEf2ueD+oqMJevUqk+ZCfIe0QS1j2tv485B3E8xmHkoEtUq6jA0aSACNseGojBXCnSyj9Mn8
Q9nxy/sNSMTlyMlO8ilk+el+k91B8Oo04AhC+1T+EEH4ILVcCi5qAoCmk+VOL2n9h8ui/aKUtBlD
gqLQyR75qzT56VOngD502+fOKSjYXNRg4YbuUj5qOEuxQsFXnGgNsnPIsEe5cKpOvNNglxZl8Qep
jv6rR8ExOZIR0GlCqfhSeIXUOZ4GFudk4eBIBncVM0E3MVJ6BRQZ07khQN4wJLkShEDKhn2P2YPy
eC8RnFKihLuCWoeYGAYIUmFENzdolZ1CSi1DyE3noVuN4j9Ub4gsfrEqcgFtDbSsZvHr//MJJv+E
lL+WJ8vztdM+rGL6sUFywOj1KhcnXY1X/Wg8G/GqqRhoyJtKeXHu0OB7w0iTHjUOLqEw0PeGJMXx
pbPpzUdsKes5qYKTWq8SnVcDgKEJdJqv4lOjFeOXIk/oEDbJIdXFvR1qJ3foL5JS0JnqLg1uDi00
c/KXUtKl5dmhVtjL6gw0Q7WKWvfea46q5s9jyhx/kEqyeEWLd1UVtGSpieR/I/pYpXF7SASfVnoV
kUX2MtKbd7m0F5yZ00I7EHzyKN+RkIpydPqzJFQEPr+Wya8XMvHCF+/Cd5f/v5UsvNo5u6lOeTNi
MyT0pNnH8bCXAjMV3VSJSU4M46pri8VodVepFUuLHMMF6rORH1EbZEOhlCs8mU9jbrgSrzoAUrvb
TwoOMTYCqb+yk/EkJYWYyhYWkuK2eRzNJ1knjcj9x+iGuorKCe5+dw7K5rmnEZO3PP3utxwk50zV
sbepw/vvl7zPrfnrWiS7VCAKDSw8XzewonMxIfSafZI1VFiN58oNX+XTa8uukK9Ga9ncF6j4BBiF
tCKkQTTiNlikbJhsR8Ob5KgHMaGL9bW1iX/I9M8HwrHKxYRR3rS7d0kdZEHZ5zX8WDt6rMeb67YX
me4py7WSRkI/Du95WV/VokWfxuk3ij7ikHgvWego+Oj6MQIbPF6l0BAJ+aK2jIXeTie5Akqkxqhx
B/AnS95p1TNJG+uK2xztinC8cEoh1cQHviqsgJ0kmU1DtrVw70EhrleGwG/ojNkcePeqOkxVfPj9
ZdaNX72YLPeqDeiGKD/55z+tbaE1RpivXPs0uNOTeZCVuZb3l8jhpATWJOdZ8tF3UNJbG6kOlOeJ
AXRoNk77VoBtzRQXufd0X/TEIsj6wY7riypgLld58/ZnaNZnh+tfD8ZPv7FcrX/6ja2aQMMMctCJ
iPe9FEaaAbpZiMfSdrGSNz1Dwah5oFw1WRHTIyOf8Q/11a82IhesjcFyxtb8tQ0ngXmdCZHt5KsY
GbjLsgcVsfxPJUcfxUaLFQ9wgIX1p/ryV5sRrCton3TJiGz+sgFoTAsDPkScXHIBXG86C02O7nc5
PVgJxEDKAk3cukFQX6MAoDAnr6geaOabf/hVrF/tRS7yHEOCEXX25H/eiUnQvy21SACzmE4RQ+DR
VldqX2H3bOkKxP24tjsGNUNwCEiSaNJSLHASOlI4xe2qOH6HpFZqVnv+zKuVi2uHv3pWPSdgOEhc
2xuWCdic9VLl0Q/QZTpJ/y7XaRmCAP+kQUQ7KJzPUiPbkpMzh0+3Yny0x0y36yuxUPzp3dTNYZkO
nKSRmu2ciTDXIjjIFQ5M2j2zyo0U8aYtsrUkX0Kl3kURrwD93IAu9e9fOFmqfXl6BXRVB+Ei26H5
FS6FHyJyR85+p8gVhKV4m88liI8MzOG9MJ/b2t/8/hM/b8O/PtKVlKdP1NPXvVcXllA64jxOJN5t
2+snCahBycKGKHtjJQmWVaZs48BbWSlLqsYJ3naDV2dQr40q1dZ/Ehz/atVBCmoRJi0k5O5rHecV
46AXhkHHxEZ5TTtWq52bTxIohIhLhsnfnF8GpXhXIzoyicNjEYA0o9klS5gpLM+cTKkybi2TAtkx
kDQpuT+UMJH+cPUg3/7ilnHCcCWZi/rl67ue40PWWlcxT940vgsTRgHGEnmql+uMnTYrM1dPoRqj
5EMdL9sbSP6F3ewjAvzkkclgNyii7DWlOKi8aNWEbAc69YpcbfWxxyUDsarhXIZeuM93eukd5TMu
e4QkMeuwfNCxl+GrRVNE1juTma3aGv9FhAqEMF1crgspT/DyVdn5J5NOp1RUQ8Pay4MJsr7BV1/l
iVOhBW5U4ZLh+jmhMipJYe6n6NDB/5aTm0TwYjo0m1SXPC06jHah04iet52/s4nD1MuQXDpsxZlx
daWdc/pM1cS5QSaw7Mm3qn1g8jhxCqjSPThalFE995A/zvO3nrYwKpVNRlNMfrysY3C4zvx6OMh9
WKNRJA+YltDmICr2wxjQL2fwacSvvcoWL1sV6YSsnuXWmiK+qv+5qTdms5h07V26BCTPXroC5G4p
C0n5Q2WLZ/JrSjyWBzfEyDae5WVqovQgD4n9hLtsdE5jhA4Q3pI8+XxuyZMMNA1HibzTFNCe1gNm
5HcS52jClMhLypi9O96YY7rTcW637gOu2jUFJrtP05/RD362IssZCqYD8UG7UckP2E5lMClZZ6Iz
EGy4wzy1+4uFgKUgMSsquGLSNTGGZLBoDoNmYwMmIe2L95I2MWEMRD7aq5RpQso+LPX2Oi/GkLNh
t9SW5LSnquzTECHeAu1KaB7y2MheFwlMfJU62oWuvovVcSv7okMVb1gaUT+Er/IqhY5KNJi4Of60
bkGoyQ0urqf3rHxA2nmpGrHWopVrM2oxunPU8W3qwdhmovzu90R1CoKr6atKsFcqeGj0/qGpyJPm
mfQmpmZ+vHPj/iIg9wbtWp7l5CtVR/m9Fy343i0GYY0zVAuaLrO6sx1O75o1zfWCHYUCOoibhdI3
C1mESAtFQv/ZJ8mtH7E21xxQ+TtKDTRgAHYjp0GyRCQXfiWmc2HRvArSXUssE3d8Y8XDJq7ttUGP
XPXkvs1zqdv8Sr2FWKW/Su8LjasFuiZs5PpnMx2XPFbTmNMvvdNGO3UICT+/saLO2xQmiXI/CmcP
tuOaqIw3WnE205lsgcmGl7zkIycfCTyTRxL5Svcj1llzmo9T8KB9l6Yaib63nP4qmyca7409QS1r
6vCuIytPDd2ViL1F1+HCkJkL8rbJNo6Et8n2YgP+a7C0T3tOrMWv+1gtzxaOMvnVGmAKPmfZGq0R
R+qVfENoaPDVOE8xiilxOkj0F8l8V5QCGw31xGCVu87BLVit6imZxyoJLLypAZ+TBWQlk5B2U+Rp
pN3Js9PgoCqC13xOlb8eUFsDeaS0F5Z+TN0dGTA8UwFzVLli2nbCEtLBW/XqZzlhrVw67c4QdzO8
OjNpp4r5f6WBVF7mhv6iHEK2dXhw7ruqvnOL5mL4eTgfKfnkPICe5MqetKWR8ib6DYdfDnbyZSmU
cDfY/nFI8fvTzPhcf9Ps1e6TQ5e7UDvaY0Vm3kIjaVEoP5KA/keI/ExFaTy2pO7pS9g2eBd19k+t
ReA5bKRfxhTNU1gSwzPmQFGmb57OuIs1zRLjY703vB+t2WyULn91W2oaI/XWhv1WgQDRhpk+NOuy
e4qZmSt4uP3iXrRY5ooG8hHHDDdwDq2FOcXvVlElDAyyDI7Q6+CrUg+sU6uMVykx0dtp64z27Nwk
sc3Tu12hVps6A9CgBRtkjtmTggDTtznwvCX2neWph8LQvjexzLJlASHJpLKvumtCnfkkwM2Fly7o
bS8DXSGAJ9okxRHXgYapAcEeSLB6QjqaIAEBJEGbak0DbGNW5qJGcjPLE/fq2TKCU3J8kOPE+chg
ulzZlTa3R7Lx2vYY8+pPubmKI99fQJF9GYkbA/xAiCk+yeHOAuGVCxUbWXFt3OSCLHsP36rJ9iOZ
xVb3UtD6t3B/mZNONtY84uflnMEmCl8Wg5la6A9ePcFPbOadZc7qTL+jJ7yzUeu76LokwAGvK4YS
tKQaaXrtIhIKt/G72R4V/cXtdcLlrlCd0PAYC2y7xGWmi6m+RtY+jH5EqosWjZDQ+sUPTP7tN6Un
5RHfpGo184nXSuI4rE4ha8hbdrYxMwmHVXzCcZiwAquApQy2YBLzYXpATro2TenkIDmQQTGhdyHP
cA7nhJ+hIt6R+ANkQG1jrzqwAIOpLOAmUSO3jBEIsCFcpOyPYB1Q4F9zq1wOmr5UzPBBgYIbYcgE
WzPze+5BaiwCocPuwMYUjxt/KleDqxA5iOch1B9G0c61zkA+BZa491AzE5WdWDO7Rz3L/eiMH5Jv
4LhElNVnP4w2kZLN8UF/y5R67WBccaJsnrUxGWliS9TQUi1+jBCtIxx/vYYmsvIxtRMx3cwC4ww3
ZlFRF1kJvXFfn8u2j0VKGUFW66z0142jbOzQn1ca2G6iK7n+jlPPhInQ3uB6p3dp1sx7OCmh44O6
ZFpS/ChGTgw6864s3jDt4K3LIYmjWNYxCxIFWfJn/DWBGDBXiO7CxpFE0LFJKvKYGKZzEbSzySZ7
7Qf4DVzgAGu40Nr0vZp4wsZxZntn5LH8oGOd8hyg7JY/oKruqDJmfLuIT6yMa+bwv1gqaXVsQ4iT
ZTFLMD0GTr0lS4Cn5NyV2TwyKPoyfz6QvGS7/nZkhtg524C0m85VwFccreylEj9oAS2bKcDLaDww
Apqb2osyYdalURB4/F4+gEoIPvJ5aQjicusRArg+Gw106tB+wrFZqBPxBC5lRvxjrDjjV3ckHitw
fPV511aEgpKeXmV3kCnC9aQoECjjcNsp30k32JXqS2Ns3KAlZqxx7yMFxYueujff9Q+wlNDGV9vP
eRHdgBrppM6AqhjJt+6Sj6xbp+ML2bP71jIXynCNiD7MbUEx4+1GI1k0uv1tQOTtVsmGm8rOB0vJ
9ZcFP1QLCcUNeTCcoNq4uTLOukG/S4adwWSSRxee1BZ19xoVrN/l87jyr3X44LLgAB3F65CWkBdI
Zx+mRUBOsU17tPW1pW37CDjJHKyPmZbv7bRA/5nzITAp4wIfLblwAyg9EHR5ggA3m5OrS2py5Czz
qjhUkZHtm7wc7xLGuENLCSNMOoSGg/ywOSWQEBLN5NOVNazMxVCnMkvLDBdVzJqiiQE+hgKefmiD
barmz2aRFRcm0IfU20CkWYcGmbTMOpdexM1xkmzVMBnk4dIe+6l+AuL9FqugenTXebQyVjxHIbZ5
ulI8P6WGe5jS8DXRy+0kCN8tX0MnPRqt8qhiGq88/7VQ22uE9aZL1eey/ZbbLUPA8qmfgLAY5XCv
1u6ttqOnzAPmCRWHRbWcKzy1zHfmY569d6lD0nAycF3Tb0GQPUXAD/SsfW3c8pxH8Tc11/eebVJu
6Y9TrAiiMEcAhu59rej3hW7Og0LfkP68dkM83nW9bWyLgNm6ZZcpdqXXHtzkpsGnnw9u0sOdtm99
yxGMR12Y1Yfa43OO+NoDC1WnI0SunluYUTOjqWZeD2Kt3xRq1z67zIugE5xCSrR153TfFQc9U7cY
PJ/YCGTHrCI9gQCa+V/cnUlz20iXrv9L79GBebgRvSEpkqIoCqIGytogZNnCPA8J4Nf3k/puxFem
eaXoXt5FVUVZtgkCicxz3vMO9Yr3JF2k9XQXMZ9zfytJ8qKU070zPtc4FFalKv0TfpYKKLxWF77T
81dEehOvnIGtJXQoH8MUq/7RuqrDeVkkta9Vp6ZxjjmUUv7MzMzefgpd7zhq5o+Jsp16c09Fpq4j
tWOoOmCK5RBoqbUPrkb7NHUxq3b4Ca0V8q3kWm4taJeSfQkL04WNOcHKVKIZJ7HhZhiUXdvtUPse
pJGVPa0RSnQIueWPLG8DDda80tPusyr9pc+63/XoMlQqAicngEmIUytJo52kj8ZRAzRC7U/OUepe
Yf3BDyyHtrDJfiQ0SFkvHqhef+OaepzQWLGvbQP8+QK3ffQwhxEiZJsI9tZkXINmW9wKb46OaTrA
9t6qAYdbARwRNhxmenhPrlWNsW3SRtGqUeMXrXnIOWDgCmR3jS5uBZGCa1zOgJNwePPEc4v9y6xG
G6O176wOF8XZWoctRRM0dy1Ql3U5+51Jzu6QY1+iF3dRXF2PHoQKxSQounQKav+YBhb5fjXDMWiV
X4EkTHQkRhSYGUQo1uwKGnunfszR8LO0hvssWhNt8xMXojdoVOYqblChedtcaex1UPbRqmvtV1OB
Y15p+sqoxGsxTD+wsjlUNVbbeX1g0nIXpb9GjFrwKCFWySExMVdvzLg4CMyOdFykF7OpvAKRg8tT
urmhukmq/KXTCTpEZfFU6Tq1y0c8kWRhjuWLifgyNtDqKHN2zPL6zWaon4aHvms3Uaf8bqPGV0j1
Tu2JTMIZ6KQv7g2t8nmrNh1+cqPRQgmhAnEVc5/xThQT4yKu+JfRauysmJDZU/HcF09WjQuiRd24
tJ3sZ9W/GSOGdzb1do+pmVuKOy1JHqacjEocencyjDIAVQqb+6GNfD7jQ/XQmHG40eMRw6kqv6OY
8XFwbOvuQ7FJWnQs7zq1Zwx0hivhcBgWyW0IfV8vnhuOcaHgm2QrGFxV5cOkznBonI9eZxuYqntR
56SOO9a7rWi+qQofeGkmwTmDbj6XwzaQ7V3b36eJ2iyLkqM/xwsRf3JWkXJoG26kpuk7YTnYbZHR
pg4a760o0wVuZ/s+irLlPIhX1aw4eIN9FltY9/VXylwd3Cp4zcL6eXKjp9act2jAeryIIwwhgNI7
WNtthztmpUzv03hqg+axdtHHI4YxlPA1zw1f1ZRVJ8mOWSzgvds/kwBePJ6t9wJWSqgaN+hAfoxj
sdWjxA+t8GcYYaDQB/UPp8CUIxC4jFFYhA7oymS3jw59+SyT2Ky9pRLRnDYUTV4ufaKjRw349YoC
dyXtlTzLQQwR9Nsx9PbohLbyH9KCG6V6DrrCvQpCIkJGBO+Ekt50OW44xn40zRtFD/aK0/0yoQos
nBIr7py6WhvjtVL0d7qT3nVRvoIxoS5MrfhddfkjGiA8i0hus2pCzSayfwfrjgL+rh21VWLGvITJ
S97Yp97Lb/XU25NMgkmpxq0wAwIf+3hvR7SoR2DooxoEP4ZsvI9V9ERjgw3T4O54ta8Jw30MCrZ4
jHEX+VRR5JsLq48fo/A5LTBasfV1behrRk7QPkOwp9GFlFXZzbVev8RpTiempk+paBGRKr/0VFt5
bXSLKxmE4JemqXwrsPdeY75bky0WtcApEBZX1v7WrOQ6HtAeTeSqabisRWoDwwuscyR0nJUyxjW7
vLeuIWIxHlzF4bAXhbpVYfPGcXvHgQG3BnVT2vAwtfkOrPsOAhaRLjK7xvXi+0zxexiCqm1Oa2u+
iwKx0oN0lSDmEV12NQ7RS/5J7HH2w0GAhMc1GX+G+zjgeiP9HFKuI6rbXyAuNySLbgO6ZM3GPZ7o
99HFR6ixNoomXp3IC9bCdt48PDEQ+h0x8qN0tYik6cvwt5a/1y74ZYfAmSiDzmmXDYP8ZWsbu5wj
bywFdYR5jWRs1wZAWJFRPGvdCCApLUo0ntCqcRpUPvd2T9imyLfM1BE3zA1QpkLIEsqfPPSupNCF
aJirRCXWOapibRHG8VOKhLPS8Qetq5M5UmLO9jU2AdeNbj6YvcwVHrFn0Ta5t7U7a5MTeRKG6Usl
0mcqqU3Tz3DH2MkCHT5bcZjjZ6Z8N0rW+klR3UbxwHwcbpWGC4+neL/NBgdv5Hx1huVwRgGc3yFh
xf+5SdlhWhuf5/nKM+/7rjh4Q3hiFwTFAbdTu+taqiFLd17GCV57RnrbaN1JK5SnPAkQdG3UMdqN
+k2HE5YRGodwiOsl2M5DSDp3gJFnizIM87+NLQV2aXcVZt6NnnX7GJl97Wbu0ivaqza0d5b6MgQD
bb5LcHzFRQGR3FbY6BuYUgRzdhN3Meh1uZTOu25P1TwXr0HVMyx6qYzumTxMfSnQRopA4F8vFipu
nApFm+o4HNYBCZ+68+BYyo+stK+fvNS45fwhWimS7G19RtYeXadqzFtlh2SXvvWygauTTZBMr52d
HkwyVGs33yBiwwdxHE6AAHeW6Xd2j7Fofo2cbul5i6E1101E02tliFJxb8v0ZdnDkrOEvodkCV5H
VBMtXqc/NYm+JpBxJRvSPBA/JyNdBrjjj07H2FqnHHfWePWuAkXdD4bXYG+8mYaUzAU9xO4yjH2v
pQ7LrHcFMyJo8W953a+zgDz1EE9LxNNoeeciWrtafEearE3iOE77Df7aWcUgUhUbAn1Z4dAxcsFO
OhomMbg4UzGUVKl9Wp6mBbtQEmuSMdslSOySzntq7hRYjoMFncUW01aCaJjCrSMmMRIslWMbOWCU
GJ5l/rSibBXnxo+8xoJm5qCQqHxmw6IzVO1dRihoU3HsjBkHK37R61jh9a0R6Vg6MOsys9vWY3Ar
wyRMrf5oe41J1CppK7RSACAU505gHiSRVxIqzIpz65NjCJM21TVCYkV1rNOWVeAckkRZqQhKNXt8
npioy9lFyKUHNhJR28PlSNN9xAQC7CB6A9oDGZSJoDylQLffBid4GkL3RVNordGnGwsHq9hyMu89
FNlqVK+AiRBqNt1D75JqXwE3NwzH0QLveqc/5pHy0+adxQ16PrpZK3GD9kkZEb/L5L0mrTLom+4d
DFi6S3pSibkqgYPjVbz0sqe+Q7KlxtGHNKMwnQqGXor3dEcAi8xenwI2WvndO0s8DngMBiD5JkWl
ktgHRRlv5PRmwhkIZH1dwnmXCOsUQZ1ofVxfPwmvEsdNmIVk+0H6s8bwCGA3fLAbH2GNPeodB6WD
2Xswwlo11WEjFqUU/rYK90pDAdM34j1n6M0fJShKbkQtVn6UZROSTfv4lirF0WUWM6vmi9vxa+OM
jSz3GNOgT9cinQMIem4EBcXIvA0V91s4Tkg7WHOFaiPFnXZiaKAio+NhHnA7ReC0PLtIKYBIoqXN
cvAiZ5uDFXJA4n0jCQrS22iO051g8qzzPPKIZiwKV1bwnjnWSnmv9AgfLrirYIJSFfPJfYGtwmiU
E4YRWMKsQ/LuM1TNckg2Q9qFAQ+kXTriUToNZZ3kl47aczUOG6MnsIIZMAY7Olm1+SDeowySMrz4
kdlPKMRqNt7mVJTYicSwW5p5a+L7h1XVEQ/8GtEwCSW4RzgYsceJeAQ9P0rKQjQxuA+U18IReGeO
eKdBeZb6BrlMCxJNsSTRJ1aPUgaIOfIawXArngNF2yf5aUA+QcgzowLFgyEUNFcCCrnuNSuLkUA1
gfimPQRoHZut4daESJFihSWZOp+EgUDv92O2ysC2c+YdlZ3Fi8xgUyoLku3w4VfHjOKix6Mw3lma
6rtRjf6kza/7JFtR1G1MVpyE2k2L36xiWY5tUgqE3zYaWMyHHA+VATiM/DZy1Fi4WPdniFXaWL+Z
Q6z/W+NG0gslrj4SZCNZIJJQIfcdVc/emL98JlSE6Psn1V3LPJ+uKD9ETQnE3MgqtacWaEYu409G
cIgtEqrfx3HCi73fqsxlJFXeHDTOoVSs8Lki4Mi4CSMO5zxZpwxKRjJ4Awzxc+02ZQMhdPdGDjEL
6DnynkVzetszryit32IublJleG55KeeKcVDEInGK9Bt+zHlKqAv1EvqsYaqOTRDdXzKSnOmkVquD
648sB0lek6wYmUclOWdKIB7lfaH6vC0yCOsMdIQnGePsCPycwvsgI7c5oTTteswwsMeuuUdrrrGM
Wzv+kOq4embSxcwylKQ48W4BxEtzs2/m2BfUVXwRG7GmrVvElp2RNTIRBTqcA9cPHLYCSrzR6H/E
cbyOdRYnaNWD28282ikyJzP9To5zgTGLhhFmqWUxSSc37U+qCF1IEDfcXd/gCHTDfl2lOIuVuYVe
Ar4eKu+vv678NmecB54aLAvLQKOienKm/w+SEHh/FERx5PkmYx2pbJrYwEsemzYnb19/1Oe1f/VZ
Z3dWN8JwaKGE+nLY3AQ/IXpB0kMZgHLKxkCvnXjlSBMhRXPyvdQ88Np8F5d5iVEBLxahqAtJAQnu
GSuqz+pBi7sx8GVZYXbpbjTHGzkNl5zQEoDenDwGwgu4TKtSid+0hEoO/qeXaZRG7dJU+nVY3Hm8
sI7m3OBq2Yr5OUQVE5Tz8zd37CxPVb5UKPxcj04TWu1fHKZGwZG0mZPAl9Ni6Qcolca5vZZeb1Oa
8xrcZbZ2J/cq+WJ88+kXGFQI3nSbZYh6yT6n4HjmkE4c84EvDRcloUBujvLQNmZrVTKQTzuC7XDi
E33NKQLuTfTRWu7tHhzbry/mEp/X06CRqbpKuJ5jnS0eRj+oLrzJ83VjepczWEt3Xz55+JlL0qZw
Z1jG13Bl13VHsRBN7wN3JFONwwyxv5lAdJKjUYdPjYiZHagC0NKBBEwKYox2+1P4xtT0+zf6ksKA
K7dxVVN1CGn62YqrMXdXyOfzfM15y5RiJ1SLiKd+8znUleNo0iBuHBS96oRHEpQS+XTjLFp6yVs2
8/bLMjnNRwbs+S0OeXWHnMeRmIeceNf1cIxHip55HXRY91I8SXWMJL07AkPKBHIlTyQthkdZcw0h
Q4F53MOs+WYn0S45ujH8gyRtwL63NOds77KRVAmPcbjvNqTlAA6KDbbFfByVE+mvo4p1gvfaWUcL
y9EwXaWFX+kMUokIihzcwn9m9IB6Pj/iv+EHQYoLma/116P5DOSB4wwsvvTBtMhXB+3KyUVIrXtJ
epX0H1ljaTjyNsr87CFVlRQO6YKYmyyMUrq4B2m7wQpohUqDOG0VlzUbej7Sj71O+TOJ/iCrnQII
IRLWnUuYRG7cw2li4BnfqJV4bwQ8awUWKmZibcesAs1XgiNYSdjQeFS9Y+wSp0RUQ0CU9VgSBCHd
2Scwdc2VhJiFTjYy6N2jQAcQtzeecmr6GPRG4RwJlpW4k0zZWtCZQFHCZ85T6X6bRX3j1OKqr7A4
68Ey8+hgRxw99ss4I4YTsmK08Oy5Hjtz4dbBviNQyA2NlfSQdcHTiiG6AtPdaF659RIde991yUQq
Fr88HGwV72BhvzNl3+202oWDFNc/y8R9Ferc3zLlpK91u2zdz8K+qaeDZR/1cBsPLr3Kr7pMbqX7
ibQN/XqrsC9wTj1TtQwiR+WpZp4xP8c+z5shbzy/C7NdK/n8vAeYXeYFZpcwIrpWPGJC9yKpujKy
EjsXLJxtWFNSq+DCIRsm7iwbXjpUazwscvrVKuBNTCjVWkf1JfWlH9M3uSWHA5waBXogFYrVezsL
AVxLWbHQGwIKwzyl1U8fVPjTLYTPuqIelVwzfL6Pk44NEdhmbEdvhJkR9WJvJVEXXZQkqxyThs7e
LF8lGzOlA574OE28uQV+NBMFUCwVkribYM21UnoiDZP4LUAxKWta3bYOo45db8gXHcdHSeeQTJmv
77Unt92zM90zbcNxQNYhuH7+/B/1Q6dFdhUFaeBL+lF6FMZ9ljFUpYHx8vsk1w7wzZdVcCspTZIW
TU7bQWTTcUS62Rr9RpLzRwW6T/jeaij4Zhxc2Dng3chDp9bSK1E8TCmbXdjyL/n4JJmvRrGL4dp7
4cW3erzD5HhVTfOzpC9ZHMcTPn6S59vQycoQTVnU9C38Znv0RUDPYsz1bkqdhbykDgKJ1Xa3MPkO
FgWBJK2LbHzHDe1DCxjqsGAtgTh1QNzuwVNprRepRlfZuuVdZ0Pt5u1nNLBhvSTd9Ny1qj9Ah5cW
uaAWkAOLZlvqzbAeoCGV6fhgM9POEug749JgKu6ZXFNLhKPXju+yIJmb4h3PbYaHt54wX2ZoTRqM
PFm3T96jsKKNbKq/fpaXVE2c8mivsUvA+vN8/y7UpOi0OlJ83WRsxXKaUdnSv7KHLr3AXEXzL40h
RGKWy3C8F4Qjavw0gIIPEHflBQzZoHj0zOcbmH6ESay+vkDz0mJzCDiHgc8LhE/qn8XqUAtbn6gi
711ohmG7ZyaP2gDg7S7oZph1MDuKYGlGRMC0z5EZXgXBLw8mRqiqi+YhJI6kDul05bZfm5tZSD/F
twDb9BpXSO9JY+amkafyL0KJJAgkw51QDShb1wadecB0HWmogra2FMwbIV/YGqy+u9KIV8Z1Ap/B
05GjQBD8+otbF8QHHgRglHs6EbSUhX9+cdw78pFqTEHO1WOa/GvscM8K7/MEy027W0YqlAhd29eE
fws0Oshab2emSYgDlglGTKoOowchaUVwIvL95RAZK1WYO8zhMVa9y6m7dXECmDMtZdXqr3X6bDG4
rxmFBaLdkCAPERwHSBtPp5iXgFsaa/wVTHTQRPGCzGSjp1doGc2r1j1gYzAPj8O4GYW65tBbZgYH
FOyVEeTg6ztDxX5hA3JM/hYD2wBNP6/nFcZyXdV5ZBIxay16ieYtP6lgwS9MRrAfipnATj4xSvuY
/MiBw9FOrV3ahlchiQfF1WDKw3bN7YjZ/WFsMX9Y2DAjDNYSb0FF0oYbgnDm0VVuw4NSYTDBN+Je
FvAi8paxU4+XhQBf4E/q87PZkGdAsRPz1Z2cNxyLMSZJukxcmoO1QWbMUOrXjuRdEvinmb9J41lb
rUGon4rmHhFJ2GN8OKzq+Y5yFRpqt5jgDsApUyg8ZBluDnfmdCchyk7jQZcIuNU7ieOMcFoSg3s9
PBuDd6C2XwZ1tCl+aSGsFeeoMeW2VGUls56Ae6g6Gl7ziVIiNYnvA77Mu30RXEvWjSSVjyXmUOIX
jBZ1aBapdxfCKHAjfUn8M/va3pCzDldbklSwTA5pfauZ04qYGA0eQ5Fm217rmBeAZnMsRGGxEvku
K17VCEMbLq0w9FWkcs+xewh/xzjQifg3sUkLm4lJrtRXQpHOhZu6ZTZiwBJjkp9XLSQniH/zQiOP
zrNIWgyIOwTgSXiqM/Z9WUKgjWHsejfZFmirY/I4YsGqRVffxxsHSS9jwZXr5YeajCECGg42f3ua
50uIMrzBhMKBNKpqfa271/rQbhTQKcEUMLDuTfMNv6pEDzfuhMUwsJxGnHjz4dS/9YFp5Lch6hd7
H3ZmEzULrPu/OgjFnBuc7j5T0poHyb2SKOtnXHBX7O2wJOUW88B6XpkueQNDeGPJ7K7CIYky/FWQ
PyADPJpSB5JbK4l6bY72eiKHoe3FLWSmdYOB8twX0Xcv5wUNh4ei2rAs3SJu7nzbYjmO+hQoim/w
+RaJbhqBtFOIXmx211WlUcQyYMJTlXN+j+VEBuiDWa8nMFSfIW4yVyj5JnZ+/blr/P/skqV7HofC
/9slC6uL/Pc/7cBx1vrXn/m3QxYeLxKhQ96vOWcOWdLNXlUNKZqW5XQBxSX6r/8wzP/k72DNqRy3
4ADyXGohxssf6f8JhKJbLjuvLs1a7P+JG7h+AfYCZvCkdsTl8s7FWkMRTA2UEYfKOjs4Mv7X6HdT
me+tEeU9uSoymtfo05vkV+mQn8E24Izp/Vg6j5UzF2ST9Vtnim8aC/dvqz9ijr0hj+jVFLg55MFr
qdx4eqHhJ1IeBiP6bqUbF4AaNg38E7gb0pPp7IDujWxQsRMncbGv1zAcnplW7scKanU5HWUwtDKI
E4l4W83udqk5P8QQQ7XR2vZu/uqpAV6Zys/RdR5z92eFMycHduGQsdhaha91EKwl6WBoLZemEKNj
jG4De1xFU3k1eA8RqcP/WDsQh6ewLP7paPWJSZyV9Y704bFUxI6o585a+cAOplqv+D51cEoyuJqS
eRQhu1XziRSDARsgvlAUA5gQFDMApxJD07zPsIBywW9VncJvHKA9ZlVLp/wF6xFCAdlWiEXNiiho
l8AzO777+rIvIYyy5zM0VQfZYzX9WSdpnSLMYhQGIrvgcSzHkzm0x8JiSADy+QwpGZOPqcbYeSDr
sS5zn2I4+2bXu1CQIB8zXVWiVX+7c5Eb3Hlljne83acffSpoCvGwSZmFlJ73DeZyYYN1PJOqkJhH
NPfnBXHoTKmOK6Lly/vaRQJftZJCCDWUfAgRCVN53Z6+vsmf7fPZ2nBVHIYMNnbVwv/gz5s8p0Qe
DkFp+qrX7pqyep2FuTZwhiIKYodiZF/nUAhNcYoZXIP34kXahzTZIDk8EVc8GQ4eCDXWHjK7fUzw
LjaO1lS+FzIojlcluQ/wVUidbK3aNuYII7Q568V20gpL4obkjP7BCz7ki1AakHLFNUDso25eI2Ms
lqOifrOqnAvVN9AdmCOqNkzA7DMAT2v7PHRsYfpkgu11N98X3TUD30XrqqtRx9SV7yv3rcFoTyTc
okR6EjaSMBkIJt99ML6d0hS+oeU+jCdypias4eAs1A5zu4wIallD56/y9+vEUZrFcAr1fO+pBbHv
7qPbu/cmVr0wLbGMD58gm57y1n2coBFY0ZUha1yZN53X2s5Jxe/c9A5KCRej4N4rRPXiBEdOnqk+
o21ZtwUaDa87iSg9oAYDVKCQa7qfdShOKFAp0NQrp4ZHWdUzbvXZRE7h6J7s6nFy3tS6/tGxHBcO
NFw3dhb4bxOQWARXigF3ok4K9ZvX6ZIjAuePDubLEwVYPHunG0GCVMbY1C8RdpQG38bUmSC5za50
UyRBMIYrMu5c6s+SWWNXFK+k52QUudkhHrrrQvFtk4fkKOViwKm+iW+xInfM0qMcKv2vXw5Nzkv+
ejkQroJ36Y4uj8U/5ikTZZQKb5U30pgfslhdyAUhCilTlwQTF10OtbPWdggQ8r3bn5K0P9EV4NJg
bEP206+v59LlMObABYRrMv5yY5wy3EoLoVufiqB4Qi2ljnK1EDL39Qdd2PVoS13DhPVGk3r+jvRF
T8MQ9ux6SeVXtTiqk5eurIIdKDSH5TcfdqFc4Nvo0rYTpI+T98+77AWMAqeON3IgzhvO1lzjl5yF
7OV6lL82bOxRmBMclPsmfvWSOK1gAGkme6Sb0VJM2Yda56+1XW8gTm/kUWYHtaQ0Xk8YGjo3iUV6
T/9DNwhjQ0+oZmRoTMpO8CFobnLNxuWn3rgNnuDUJ4hlrhPjqpLd0uRd22I8df2zwcihjuytfMMd
pd1hlP1Rc2Ny8irlNjcnZFEkFU7kXbpVi+ADIhjwvfLY8YLCHD4YNoES5cA0nl+3c7+oq/vJ/m0H
yWsd9TtFGFs9yF+/vrWXbJk8TnxHp0QEzzvf3XFDnUPG3Sg88fybI/O3JSroKOE6a92rGPKDWXbs
+lxO4j5mpvNYssPJ5/z1dVw42agFGdGZDOoYgp094Qy76rJTE9fPSRnBZ9yPidCcNdyIGQ3a4mke
vnlTmMj8/erykYyvqQUcxl7ykv4JZY4GDoFw9H3EV/Y6MjF+MbryjqNwm/QOu8s0n2YreovgmzRN
+YrSIKK/D9jsjfVQRe8Kgtsl3D+sWqvrMp2vqinbT1Hldy7LcyLkaaraXauBNinteCJH5RXiMQEp
SHLGyhdOdsDWeBUPrSSt7nGEhsyj4qpZjNdGiIN07lqLPg6OiJ+2Wq78LHM2XztR2dgWEek1K6PY
Krhju3myrD0iFIm+nnmMFgcKaVo/TXlSqBhFO3r0jgDtBvwC3cFr6AAEhNWGtmBpBMlzRd4COka2
WsiRu74fTnUynNp0OiZTtXFh7y8IHjjF/E8FAhjGGRmf1OnGcJpagS92zpmRR0syUN/7MXntbfIt
reGU6+GdQek+VZwgxej99LT+ZCDU1dCTZdBC5ZoaC5Jxx95ZIO/wmw5JWCyCq1mHHp66vDIZvBst
55cjUiQxrCDYEoTPEZuvF+DF8YWOsydHjwbofj62s0ULC12xHJ8TsGI+GG1y7dWtKljhUE2DmtgU
5jhGg4sQj/mbD5clxdkxQiNBR+Sa2B+gAftzLToNwa6mpjh+olvbwSDkT2turNFk4qsH1rJy8RCb
+5M20PvrMNKGF2l7PVrpaw6R/pvt9sJuC7qPhZJtqq5JQ//nxWBTmkDDiFw/dLJXy46W9eigDkRR
XhFfIHv6b779hW6KPpXhvA6g56jn1nAlbmVZQW6UX5IrgE/TMkABro7Oo3xd8Fl7xzEuibH2blKg
/DD87vMvDZDw7MSFyZUOu+ePflKceVL7wvVhGj/2WYe222bcV2+63n3k7GcIrt6ls74PXNVcNCLD
9rvbyTzYqbdXyJ2eWsMtly0B3IQiUS1/U4JffCB4icBCMaj6z1cHfUcSm13g+P1c+ROg7yiA1Cpy
eJ3iNQIP+vp5fJJAzlejgTEG8IBOz39+uAcVmoveTV1/VgRrLjnMndy6MriH07OsWEVgoGFJThhp
nhw0XAvDxuzOipZm7f5oRSVWdRltyjx5KObwvWnQI4oJF/n0sbYGXK8LX5bViavDl+SFcoOEIK50
aYUbS6eG5tScPDadqnCx858lr+1oyybUSalwe0GPjLjPDhABW+KYsmfZxXRCHLXSc7GrUwPVrmYQ
uV1+5HgTzyCBtZG+YpCNaLFqgDUt2qWmyXx5sAaImMtExTe/2dIUPCA8kTub0XN1s5Ye6P7ALssH
Ak4QJ5r9SUrVTadB/NidIjX/qAh3Cl3rsXDhMXs7HciZKdmjvE6nTw8UZKcgzfayKMAZ6PgZkttD
4LSQi8XYTTh8qanAj0nuvBG/uwmlw0G66Kbo/etH+2n8d/5oYWupoIue7rjnbCclLrBvoWrxe13n
4x12Ggx/FwMocV65u8YTJy8t9/KhhxbxzwV2WjYZgZCftB7+PjPYhyKGeVqSUxN1L4MKeT94CrJm
Z/OU8rJhvqb8Vrp+HbjGzWCFq8Ytf2TbudVu1K32llvt2xhUWzWu/4XyvY//J/xdXgAxtEvbiGlh
2AR9xXLZuv7ct+xcq/piFnCbwuwgm6kW4UQx94coHU8x+cdOEW0GGxxSmPpWPvqvb65z6T01yR7T
8HC54GETa1o7tBUejyTPv8tGgH79NXeBBQJxLCn4J4NagBcOAlz8Purla2L8zptmOaGGHEi4mPRD
PJabhpxWY+x2Ys4/z9JeC99BibeYvSC5KRMYHwYQUb0Le3sbzyHGA/mVia2j60HOH4+DmT9bJJ5z
gObLOqtWpYZw16r7U1ZRnFbFazmQWJLw6kjdbnxNktDJoLbM6cVH3HbxD5oIoqyDG9NljhPNgsOd
AsSac6RP5QZ/AHI4oSsSqeFZDcNte+Uw4K7yHy1bZoaR/aorkV4W+nA0JvU5N+BfhA1YmDacipyf
WEZ6sLTwIHP0vn4Ml8AsZtQQU3ApwtznvKTNB7t2zDDwiMoUpzbP953W71yj8p2BeG7LfezTCalN
OO066iah3XP0XukNqtm5SRj6p/netg2ClfWDBtc5GdODLL5VN3lVVK3GksSgq86/qYDNi8vX1aQ7
KtDsX6N1NCN4l2Rh4Mcjdzcsk/ckYVOIaiovFu9nHRnoG1ML9u6sD1e2ek+aWrJQZ+dRi6pXL+R3
G9lrqyMYnQBPeJofFmngxHmAC7DTqFpE2tb0s9GM26qDysLsUK4KZ8j8rmfqQmkvyy0jZvPlHmLp
bq2a7ERuHDQHtnxwRnqYCXJ4+r8ZRoM8mw7nP1iacVYB0aiZyTzpnm9ZiHE95EWsazGCCNNDu8F4
qvC6x50XbC8cJG29Wnhu8iExL+aSax1DVuc5YyYIK4jEq4kIpnnzzcK61DHgwu9BnNQpFc6bFKfz
dJEKy8OoJQbazE44AC5n6msVnSAbDeYt5R7w4hiN/NNgUmw9TIUlSSGHQQSrzp4eBzc6DGwNw9if
ijp5N6PmyGA51C0SC5vdxMk+0YF8feWXgFISgpj1my5MFzi7f26NPdnVvVV6rl8iCJlaUqtYXmGq
3xTwtga0AvJ9J5PukBfiTiIVkrf+9TXIdur85GFtc/Zolitfzz8voXSnNB4axfVlK54M3g18bAoB
R1zlYrjT8/ybFXXxO0NSdgyb1YS4Q2Il/+jvrMRWJfmZoy4J1/LpSOwOM0gUReyeyZT5VuKuRXhl
R2viStkgx2+jGy5+539fwtltn6tQi/H59XxZTFYF9tKtm/t6IsRCJopP2XeV4oUvzebhGTqnH4Of
v/porXJDPLXLwFeM+c7xbvNO2ajJB9k/ZjIcFE/HS6tZFGHmy04Gtpb7ze578QoYK2lInehjuJo/
bzu20qmTQKr2rZFiWVYPjVrsm5be0YJH3XfJ4XPKMVJSUPihaemfpFrl69V2oRjQVNJw5aRK2sKe
k1tAL9xBN7gREmWV6Kn8b0vkk9p0J72jxbNmOqeeoyHADYS4LTDEr6/h7xXPXAIww4KVJtHBsxWP
IgNvn0gEvtwSbLJdOuWngZU9vHfrd9bsVcEm/fVHXoBzuPEWSD1IGZG/55/Z183/bWUqtdoIU7mZ
9d915tHm57eAZq9tYfwy/UrzsmWVIjzCcespxEHq68v4u6HiKmxDhxpqSkfGszVQpiTDQaVyPr+5
PPaj0tjKMZ9ejRIijT66rvRln//158qp5tkmw4FPAAOxLICg/PfPxVdU1qCFZudBSdWPon4eddI5
C6D4Pn9HenrCZhBLEjqJmK4paUA8OtzvtfwwD2hZwQcVB58li1RtZnRj+d2c7fzyONlcsiEc/k0X
9xdqWqpBptRi0P0wr/xG9R7bpNirqmx1GntpFO6jOnBxZc9J/vWdufDJ+FACDbvwIy3n/K0cm7bH
0DQkoqfO95/lGnejazi6gty3sTPXp8KX6M/XH3v+CvCF4YQSyGN45Kl4f4WNYAHeJmjz/YZqm21a
LITRwjwyr2e1fpMjnTH9rn01jLNFYLqM4nj8vHrUf/r5IqjE3NUkos2+RLCCKdkUfX8QpZRdp8iM
sGbNcHOknm6ZHUJ/gRVKaE9ugau51b5t12YDIscpJVvtvqw3cnRSo3/3KmNldLTfQYsfT0UpWFcI
2cky7NT6IRb6ZwdHTOoVjF64hd03OMDfd1Nm0YNQ4HRuWn9htXFYN2JQDRhZHUJygoYZ/b8paX4v
QbemGI9uqfw3d+ex3EabrOl7mX11lDeL2cAQhgQEgqBIcVNBQWJ57+vqz5PoOXH+pjRSzHaio7sj
/m6SQJn8Mt98zfc/30Drd38TDIDdMK2Z5X4+RWe7NYdaVcYTPtUcI/A2jOFcKsFHXV1qz31LZHpV
x/pF8IjMb17KVBi26amZk2PuUVRBE+jZZoYeiD08+AcsPdKxPefHJAu/yTgj8LL0Q4IbJvaLHbdn
7BLODrt0J9WPVXApR55SZnw1I9SJvZAx9C/iGuWXmkrkLe08Ct0HV8EiGDdjQ0c2DJrujT2IKu4Q
fY1TDIpxgreYsIHy6wFzpra/DJH/2KUwVj1dZPHQxv98+X7ZD8mz+M/L96kgiVNt2OnhdMISbIgx
ECV7YyOTX9Al63wYD1ae3xfW8GhnzXOPU4floQ0twnOtqsid2r+0sNrnEVU+Dw8Q4g6QPfuXLswE
TdTsBAe2ucbW1cKIkHXyXq+QuEI0Nc30DfOsD78rT1UeXo0ekADrhQKLxRmyro7u3l/dwC/Xv/z5
Uv3C9rx9NITvHFrCe/yMOiWJ2+KyPmBCEXf7oaJASjIsix0srcIlkQ00ijSpUH6lm+qJJyZS8NHN
gzvZhAcGcy+gvKDqtQ9unHMsLcMousoyVKdhHwJIST6Ui27Z9zy0RWVvtTA71XOLRHT4Bq68bwzl
nFYMD7TgGO9cBb/xjXztwrrMKRQDPlbh0ELkVy7CJ2hZieLqjz9M/7f+VdrTf/bLt8sB3sccy8Lr
l51XTT5Mk0bTdMqhEcizP1SDutCn6C998m+eCDol1aFntMFgP6MmU9YmGOLhxOpH0GYH89a00Sap
7E+7ProavO9/vtO/nNJ8NemMANPA2+XA/s9TuplQ6uemOt+WPaHjXeR0mM15Ban1WkIUCMYKqinb
0Syzm2Xq3tFFpfQw4XEsGFcV1gldor7QVBjtin3IXwDQX4INbh/QxY4Y8bVFC6P/5wfMk14fNK2c
Tgm5v3NMKXLYiYitcu1dPJKoYmKO5gA4ENvXzAu/KuNIr4v7hAYi85erJW3ipweBtwI6nTR2qvlZ
lmUatWtR2caTLl6qpX222/RBKVbzPOFZly8l3VXx8reul01v3Z879xz79Z1SW39p635XPfgooFu6
8MV/Cezy9Vnx46Afb12EvHHk9e6F4De0Ja681UrwnippcViiJNc2wETXbpzeWgsLQe6dS3yzzJd/
vkbywPxyiXTgagiENL6fu17LUjXb6JrxpGUiEu7Wo1LvkkG7Q8H+F+Grbui/ORJxaGZbAQjA/TDl
f//HYFmqo5rxEIyntvAvgKLrVLnrXOCRuGQjbdU0FW6oPpQtBFQlurasysQOuJuafQy9WsiREFjX
QdaGq6J8DMr4mLp1v1ycyPc66Ox4vKgfINVG14QxD19iDY9gXCLHkfPRclJs1ghDNXdGcy+lUCAc
It28RZmNLyRVY4oXte9uoRH85Vxk0MRD6lozecrWLnGDq64Pd5r7QdAtbsSEuhvduRSAfOJnzQAz
sDnBf7NmHw2poq05xAvD2uk7pYpOQzbt3dTYJuiZ5a/LXJWy4841FY/16kEKtKzpalWOVL5nEXCw
pPE1r61tiD8EwawnE6tnjH6FHSGeOS77R6KoF2OKMxe3MK/pzq3wmhbJUbgLIWwZ2T5WaQX0jzSr
U2FvOzgzTxXqeeUnYfHnUmM/exs6dd9cTGn0OtJwaMF4tqxs6+PXHOnWI2G3J82uL52/xtnwVakJ
jVeSlZI6ZNTOzXtrK49UBUgD2atdJ2g7doYz/BjiYjtZ9b05u5tAQ86d5N6uMJNDM/ZbfYxImhgg
X7dHBavQKMJVQlHOA5+IvLXwmeCsN8yrr5FHM1qWS2CajZ8Hb4aNL6qRWxGE8Qp/17OZuo9x+5Ta
xdJWim+4rJwH3X4LKuVYYj0hXcwMeIBl+7RI3fFNmyNmCSx3DO+hc3SYSvRHSvOSRgpM7eFu9pJv
YdOuc4MLW8wPNk4S2TiEqw5BuR0Wx9I0d2yqycQ2tnmPYTDcBLvfVK59aZP5i+GrD1FcoGjpzcWc
48DaPjuxuxmhQ009u9GwfzBS51Gpg42S9xjiInZX6o9W99acV/d63a+12TvHCT6PfX8YVA7lriA4
jYM2IqFra+vmDJ976akY7eTJnZVady350Vgztt67R3bRNCfPitV/c3BaJr6sOlrFXGLVayOO407v
FKXI7yiGS5aL9wppltqAdIoKuMBi6t3qWZC3wQ5YMFjha4K5k79v0+xu1IP7ZsJj1lHqBz9Rzj2i
/2rEayI9ToX7pI7GJcIeTsvCLz6Sxnmsvzo1hgBaZZWoeJQvs24++z2uLh69nTMfh8RDe1FM2SoJ
yp0XjT9nTKGBgO7DyP9o8mkB8POStOXZiOCpmE0LRDsfW9u7YESfrKcssBZKUvAnsQHo7OqDbGJz
/mG4IYmuVfLRpvlaKa0XuHT9XdNhA1uZ8YuXRpC9RKSj9N2ao/RRG/3Heay+B3GiLhy9/zGM9bEJ
PPJ3EJRhaWj4Gnvk+T6e+nXmYJJMkklnWuc0gPuZVdNez1D7WNnFLrxdY5AYAd/tXtHcZ5W5fcQ7
NVOYIhfsCa0Fv+iShtUx1Jov/jDzRtgbu4KVb5HYMZHrNXs7r/MWaenfG3m0GRIY/EbT3XdcAi9Y
1DoiuzjjbW1+4H/5PsZHHKbwcewc/Gu67ynOVIs6+6IKr9OHrjBm3oOjzjF2OhVsuOc09l4T3/jW
tDyVsXHN0xo3Vjt9G5PowTAKLOWolxghVkFEDCNa+95YJZ333Rmy53outLvE05Bbo/jGtuQp6ko2
KU79FNtfQ1Kfje4Yg5ImrDZ71+qXZmj9qIv5Y65wjLMHB2rjjDNkHC0SBw3UYN3FBTZCeucty9Ze
Q7xPFgSArCxwa3Mq7uPc2tp58egNOcSa/MHL2zV6yqfBw4LQJkIRI5QWt54FoWiYo3rms67Vd05n
XZLefhuViQ2EpsEs1nZZmLxwkx/TL73evE1NjzKufNZHR0WIivWa6T03WAQT8Y66oYh2LEIeEq/f
4PyScjwzqXFJi6S4uuCyqYKxug2HhCUA4UjNUDzauX/VqDduSjRcV+/HSHmyEBwsdCdGwKpvyqz+
HjnF46Ra7/bXOnae+nA6RHyKReshyrOgPAe17BU3raJ91/puX8Tu/VCPz5Oe7WpaqdxQIVr5mKED
6XdGQWkIw/u0TbpF7MjrOle48CvbPJoOTlM/Wl5+8T0DyMRaF1lN26Ns3Mo5K773s9CC9zxz1ums
bnvNOI2D/1QVPUKhctwPZf2khbglYUTIeIDoTumo1TFujVp6VPPsfsL6jQjMHfQd5qMe/Y2yTiuM
ajMJMaA5w6HTmBeZXa7UotimRvla2Pq9k5iPbdu+s3HYDjgo2Rl+IkNLXgc6ypXbdPgAu7jhNFyP
dmD7ggdvXNTdYpIuwQi+eZV1qEPtnGTNm4+5mOPizKO42Li4kbtPihq1p7GPMVKdKTtDgykggTqn
sRkurcPWaixWTdNgW1LvcPp6K8vqSfeH1yDQVs5obcJAJ/vSTO6j8qmc3Pc6OtZT0C+9ygiWVTPt
6spbxxk2mlAaDmkcbke7Xk8e4U+peNbj/WN+99KUR1vZaL3zw8uCH1aSb0ApTmqERdlYraryXvXL
pW8Xi4kI+TKPl7P/HhJwXRTDsVWQ+GgtMa05wWnWpYvUY+XrB6vBMbv1ruRInNXRukZW+SPHzqt3
9V2T1URx6dPJ1NrvFG8WYdOi7JDvWPMxLIYA+VezDX8CwMILNN6rDP5UnvYLzes2+kg9xSiLX0yu
gb90i+Rrohkvw6yi/47e0jbdJd1Py/P2eY/IWkEyjVjOxsx77raZAzLolNn3BPNNn+RSvKzKtQ2d
IE4f52B6SobwrOLq7gATTuW0j3jgWss6lf3XyLdWRv/hxuigendZKS8ADOT8uvfZFH+XLx4VvKOl
csxNbzU0GT/86LRYBpOAoYTEwTS4t1X2I9uLu9jEWCgt92Y3nDh6bTPGZrUnw0ZjWRx8SZGY2tDH
bK66ObG7dPm8qPW/9YMJ2dTdVIpxMmcIfaZzn+ASFI3qR9KqDC49btfAX3vHCMilTEwPfKTMaQeT
CmMlpgu/hsUxT+9VhKK+tNt2GYPXRmHyFoflV8+mjq2HGlGAGRIVA4u5Dq94eT0EMJiTOcHqnc4U
7mArjPC4CgHctWzfNK96fMricpWj2cowYW4AISOiFXsCURYzFPOUtSXJhqhM3fx5ULxL0sYnfCCD
9Yh8qO6aAxYy4AFPBUROjNQ0VrX+qukXPpae+Ih3+L7xcimBchma4DrW/H1OzjfDqneFUn+Rhlgn
qBfVqg3+W1yH0nlXJv46kZBvvZo+l5Ojrbn0LOvYOfoWguM52rEgjtZQ0k5QFTeOC6jtszIFJelp
7J2Jbz1hpBl7jwopDQI4zHqsICOkUnngLEEM9E0814cSg/B6aFLyvnUXDprFmfUArmmL8HuTp/lS
K+pNSwpDmBn058lwTGyFODsGc9TXDSdbfJRmWDaLxVxt1A4gMiqCqzTbPTDnrWFv/eSjge6dVlAO
JhkKKp2m3MBJgd9hmdgWarsbPmcmMe5847Nd40Jt84ULJT72TA6WyYrMbVZ4vercvPBYmZDTHI4M
Tmy167/KHnNUOkaaMjeX+B0SOFeklC9WO0nanvHBvFKGMZqiPffS8JQ7QUMxfKq6DemfT5x+LEOG
wtwEc/88ZvzYMP2I2ze1cDbRABOohSUTPoUhixJ7MomUwMXBy09DH71UJeGtKAayn0lfbeB9nIVY
aadoyWjsAazAL4R/K5zDcJifMFZZhEW3GSnEi7oE/RLhhBYDHQ32Bf/mFCvEJ8uOVm3vQIbBxili
AhJGTFwmS8hjnAXJM+THfcGdBAbwYRsXP+IfPnORn62zFv0/UMsuUBt9kbN7wSEamyuUGnN+xLLu
zPi8GFzW57Z1Tcf5eXLVdZS1Z6JglWVWMzLP00x/JIJGR13WlG2cPCtmvfEYlrsI3Y8CmoqfXLsv
q+CKkQ40DMGyhLDrZ3Q8L3X2msTpfZjqdymdghsEu6B+FuCWxNoHISdPcJogPG/tWaHf6c56Auin
nLKieY95D+GF3ZXOF2AplarJH8gYxOBfH+38e5N6O+emy9AqHKO119jiKPWC6Gjq6UM1tS+ZC9MF
rcPo+N8Ny8EoWxzb8f20LWsptLquAhbuYHCBsFFUXsYR6YEzoTqYzPjYlvgNJu5dEftcSvdemAl5
zjpGZkZoKbK8S+Ns58VPoiGci+xhZtJDbQwyCNk2Utr9zDtRcqIl0XQGUkEdjKQiT/Z9+20ekjcz
Sq4yB5dhdM0dDviO4BiY40Ky8eGypL1zSbViI/9Mq/l6ate81Hn6ITyxsYIIE3mH23uS+/ZKwQZa
4GUGefx9bRcIZtLCj8DL1yaJA0Je1J1tP0A6wqb14sXZmx3RUaEnlzcqMGEKlwAmGnh6/iQVRU1g
y/Gubmc1uh+qFAOPMbhmJP8sACpREixoGL+lxgAGZqtIeE3zoA/ME4obYaamKfiGVDpsFWebV/Jx
4ScIgS5NExVqbXeKI6oCNLY8412PUm9N/eIK+szgWeZf8oFabmkPJZGSycprla+FRUY90Otk8UCx
R6qWeV2e69pZxkCkeg0gMVj9yYixiBxd/IzblwQaq5B7RaWhzc5FuL3C+BkeGqM63HatBX/H1pOr
HlYb7Ag3wuaQsmZD0hF7Qalklto85rG3SWd7K+eKDnQiC2RvAiuIu7uKIInaZLmfr1QYa82UXENe
EtIwHuqe58qNM3YlT/34rRvSuzB+KQkBtXJeIYw0X3KUhYI8xq6BmAqWFgcDyta1U3hLARWT0tn1
eAUL3w/Z1XlE2bUcSJkcNIgaVF8dYxsA6rtZ4RWMfGfjenhQYHVtDOnZ90i6kM2akHaLWTNx81f7
ha6vCtv4wuoKQ1GF8Ccf4iA8kNb4ZmHMgmuOC/7vPRdq6a0byDCrHNJVqe5oRqe7RuoWO3XUbKOH
rVsTLIwQNfoYx1d5cF1jVcbKnRbqCd76Yb3SJ6K3iMjauA6OL3O8DevyJfdZ/45TNpLlrux8yDz0
DQ+TDp19bv1Xqy1+ODD8G+wsjFzbJnC3vDDZZXV8XBql/x1Y+mwV+j6s539Tk2F1cSBHh+Eyet6B
0DgYo+kJItXr4PcrphUMpxXOL92d72zsBygLcbmQRYzi4vLpYUUgYGEcvGpmCXjBmXnTGFqtc0FH
upSPqMdk8OiVvsLJf5/qVFmwLNq0LlbXwmeQR9pgFl5A1uXVMGaMSDHUkQpy+4V6jBn8LZHJe68I
55XyV4bx1ZsxcRSTupGNDOzCnTKy9GgJxrw9lVGVsUJqtuRy9Cnq0jKjLYjSE/bcb7ZvP8bzIZk5
Yu2Zfrj3LjSY6KI6GCaGQ3ys3hxuZzVEWoHptAHCu+ecq3HnFuwcUTUFQmy2B3q1APufcniRFzBD
duLFHNRYIy2qbHq1WZ53Btfxv18DuWOyxLat5KEpmq/OMW94rpMI8qse13vZp4Udm7K4f51/CuOC
DIawgt/MyqJ3u2s7QhiMLO1YeOWmoed00c0IN1VqKG4m+NXHRylIseZeMs2588v4fexYx3gTsBq6
G5WRVE+QEVDvhTMMZaxGbZPVa+4F3dn9bNEgDbBrjeXg4YOa2/QQwPsiAQj85M0m2n1IfDT5j2nZ
gvNrryFxCXXLcMB7KVKF0RcjFtY9Q3QUMFKkEE7DhXEoXF/wNvXNcLeRsvpvTm8bP8yBZS7KWSM+
o34l3R5La9ZaIPd01PrJG6iJY/6RVAQTuJoPniMvS8VMZof5IVR3mLDMd/Ksl4yBRe6B0Dl0sLSD
SV1u423URR+Izfg6wqubQ+tkdcYi7i9NNd7kH7Ook4yQUgoanrrb2LX3uSG5N964g0vHS1a86d6I
Cy3Gvnn7olDurJQViFg1jtVOaG+yRY7q6Vx46VvWwjbPymVQj+SFeZebIsPKSmU5GOZ7pLY64yYP
raiHgiY/SbVt2InNNg6dZUaeTruXLyQrWmE3Ss3q+hYbZI5HginKm2qt4xLLJq3jySGs4c0eKEdu
E+8amueqsVcecsKVdBoccyCtHTiF1qxnPBBsT7nv6dRnFQK/QUHPFONaJ+NPTaXxJA9TWSbVtavM
p1rLng0LoLbT+o/E8g5tjzlrXYhBOnGL9Gv5VEEizdZ1SoF1IagO7jItQFcI6iRTYuQGwPkrenjY
SvqgJfWNZJLwtawivY7zUQl5VqvuR1Fs5DPJ8Q/7u8TqqzilrktIu7PuVRu6Nt1rydLcR5U3qfvW
SegbhrNodZoCMmwdfIgCVGSuA3BxOMOYEITc5iArYuXi2MFHn2THoHS+Yi70MSc1EQPTgpzIKy6m
7AMOo02fr1Q0trelVav5Kxd0UvhOshFnYLl2DQ9kTVRT03ZLr4eYFGEAt3IZMKTFUSeaTXmZ7eZg
1Pp97b64PfFkQ0+e3Fgv3CnyFqaKFkBYZV6lbZT0ycSwb57lQKeOwJRBJ5daF7s6uMmbbrdraJhL
1zYugsBXsHsxOUFgEqzaZq+aSEzgwukEeDlYMxVI06U1SqU9FZlSOfL2uVrML7JS5IVATFRHejVZ
74R5ep2n5MFihS/ZybPrkEHSnW8nvmkkq9nVFlap/OxEIlU522LSwOu6GynesqijMWbBvWUtcH/a
RClX252ML1WfXgszXCqBt9MIy7azdeAN/UKeAi0qgL2Bmcbkg2XmXvVYz5kPyjzuHTe9rRAsSn0Q
M2C147NYY4She2kbtru6ubIVb1n16rfbxjfQF33lPghRKtDQlU7DQzst9B4agSzWpCj1tbNLrXIn
o620IiObrUXDIgi7y6vqIYCCxNBF3pOlz5XAF/e960I1kiOtVKGbVM3LHB6Sovl5K1SWwo+gCrBT
boPVTId4M7OyEOpyIoIwjYe865Douiu5oO5sPNcjzADL3jYyv0Z8bSXzLhoKjEaI+tuqnb97izaq
UeSHV2iX5U2pbYTtxrUz/P29nwl1Hjf3eRvb3SbMcjQO+clVWFzJktOhC/Y4XkQ1prThtUgYbEJW
uksR5gmZvsSgdMGVWDMmXW60Htni0pdSFkwWUXVvf43uZI6MVH07QnMMMEuqlOgkdA85CG2XLNuZ
r+zb23T0z/JASdnS8+Q+6FjqZDwfhc/ZZsdvYWxc1irZC8rIg3mnp83LBDxHUx8sBthdhWNcUhU8
b3gROYkf8O1ka1u18QfxUceck+N2cMIahn6arPEifjR8n6mvOGUzN1AkKUI7kF2qpDOSAn/RU8LX
dSEaTy1pH5RQ5suhDjPAf23bjvYqVppq5eo8pKJTl/6WtKNNRv8bcCWUwju4NZTHlGVeknrsJPhL
Pu6UmcEbKY1JZZAmMQImPuTk3hjSmLJ1w34dzRzWc6IPHmyir1qw9rDtXnCJvJZDSNRHsdK54bfH
CrvvY9n0L2VPCXQo5nB5cBhDt1qEH8J3TSv7PTWJjqg2XdCiaSwwfO+EwK/sEGPebr4yxx9C/8qN
+cUgz+NWg8hHfAsxTBwBA0ZKqVZAB6eTGMbxxensL5HzoOs8aqnzjeBwzsMeoMi9t7oHIY5LNySj
oW2Wm6DjMaL+4rjzJny8Ya4PzUG2gqkGvT3mxtOzDB2H7dHkpOLpL/S7OaweU73d8wy/3TamXfqh
zGyXHUYHrjb1gt8crNMhucrzLhMupMo3GZhU6xwSYiydoVJBdNRqnxBAro4zTDi7/7TJvcCUGxRA
JOYyi3VB/V2xUGEI9KEyF8/xG2y+nRvfyXjp03DIWeLzATp2nNIeWRrIw2RfXLozozO2LJ1G2dSg
2ozW+Kst8IzbqwEDoPphD9EXEUcIUiFfQL5Ql8QfReD/LFkumke1+qEEHVbI3OSMUEWF/IdlNzaI
mfIv8t8k9khnitsCxDkpUHHHo6Xb2ccQhh9h/t7B0Amn+l63okMBR0vlJRAFgBDQuaubEBQuUWnr
sI9oGuvitOyGA04qq2Z2ZviSXx4oqCRAwwKMt2FtL0EZsHBPj7GxxwkM0b31ZJm5svLAG2Q0YgA/
glHvLYtkpl53f/g1i6Vy43VQGoN8M3HGqi6QjJDihPok+smq6B6CKdzTGVTJdkpwB53j642GJVro
2zlb2/E6AaKXXyaWUyUS0740mUfKjdwBs7eXVs7kOHkvsbpIOOs6VwLZ+rOI9ioYsPJeCmzpE8nb
G+3CmgjYhOwn/9vtPlOK6rh/Gb51SrtTvHJft91T9N3LCmwukjeW+Wc5JGX8JVADL68RrdRk8JDc
SWWu55HpP97Jjjuv2cCE+3r0GRAYiGZtA1Ng39VY5WJW65JmRq9XZubG9BGb6dvAYdoFN5Tig4kA
U22B51p9GxTKqDhR7s5CMtKpuuRALwmNXmv45IzUi1pHBTQ0e5Iv9xENekD9lRuY5iM3TLmODTYt
sX2ObNZkLefOzYym4qPxdIPWbUlTSoLipacNvMl/eyV9KxP/oXqV6yVMApMCiTP90mmyN5FZSMkW
JqQM5jotTtt/KO5wVwMKita5R7wm5gZyh6TM6MicEkUGu3Ypc05OIytDM5dy9WSFDlsVioRYgshn
d6t8gzjpTSq0lD3LJsmwcABT6r2MENaELgIQqyBUxQe0knGrU7hJqrlSYzSGvrEthifA3rVFHcm2
ca8/+2H1XSBp6aftSn1iTQgRvOL/mpI4TEnnGeIYl0uT5POLmKrknr1Mlf4cp2SKpAQw92y+GFlm
Wz3mVrstHcidNLiDoS7zklBIjhfxKpJvK8Bacy5VHQcxSh1DcoE1kdMWD13EO9aVybWqzYc+YKtH
dMp4xOeSWWCLFxNVZHgR+Z9b2I+IK5ek/B3l3gtx2pugEdjGuwxlrMRokfyLeLHAZr+wMl92eApZ
WHpFg4cokgOIxX9NbggjyHLM/PtbU0kg/V1zU/eooIfyTHtx+WYOQFjVzjL9l34IiD7J7yYbDIu0
SlwsUGco1K/W6FjSEiuBz1LPpQEaEfAGMPV2XgoHSJ9MNO3o5CGhyiMtAJuP2b+rn0Y9PQmyohbK
WrAdr8NAt0nHOz9oViIqEwgmBW7zdzLzMJLdTmOhfsi/pVhIq1z5XF+3wF6epqcuLPoBAyWq2qW4
Tgz3IgQ1AzbKXvbDhJW1EMhI0JecGyZ9dBEyE9kuaVkwWhC7SIUXJF3N4o/EmI4F1soc84MKwGbX
/V76KZFe1V3+dhveJmlv48uI/vpmL8FuEbcd//42BZrI+8dskRgAmyhb5Q8T34tGdsrXs9utpSEX
QSDpwIwMBcrqciOHh9wHeVXZjW2BK479LKQZC2sQSEFVFB9jtd9nkA5kSyIi0htZkb5MDvF2BKm0
RLBfbwzm8SB/AIbd35Rc4LWiyZQRlg2hP7W7OAnwJaS17FseTj6oreevYPHyccQ7pYXrF4zKFzY7
CbvNTnuWAQhhtjwNyt/Inr8jbHmeAwcTUrF6syb9B4XKK3CJUyJvPAkxqjbcC7G6f/kTv+E12hbS
GywkVWEvf2JpmbaX0ivAvHUPjjM9Gup8Mc3uRiOSY/hGQPv/1mEOWY7NpYE5/3+3mPv2nr0H3TWM
/mkz9z8/+N8+c/q/UBKbSAtwwFFvv3L42bT/+38hkvuX44hRlWXoOsMgpL3/8ZlzMDvAQdiEpv9v
C7rm//jMGf9yNISbro7eH9WV/f/kM2eJ0OSfxECsCJljwTEgzsPWsz8JUdxOnbq0mUnIbsfD6Kfr
ObaPPCyPw6jsg3uFePKUzKm+yS/YA9xFSY6Ps4nDclU8zJWzMyAmxDk43jTtEtwYEqV4igIQlbE7
+GNwx6pp73NsFRrtNmW8C62NQ8xhXZG7x2E3lPbWr8avAaeZPe/9MT9h7LxOdVC0kHY94jSpo++K
rG676BG7V36t/mjW5HCmGSGAscEG8IcJPPePW3n69yX4D8e331wZ3E8wqFdxeBCl1n+SGOchm5M8
cBFJkDKfEfwTJymcuvDV3kiqUlFpp7gkZoCZMwzrtTkw1REKnMUkobT20auTvYVUQgH1xZWAtXlp
ZX9R83zmWXLzcDB0UKrzAJnmZ+JrN6WIIZJSPXkYvEeFs23FOI+tkxjc6/ZMQlXyF73Kr7Ix/qap
alwXtDK/6qdGP4kdDDBUkuv685BppzmxlvXUbBJ/vPfSdt2W01eLva6jtg8mp9yfb8vnoiVfGRMc
PB4gwqFj/3RXSlUZGtwS1FOYua+t/z0bMYBWgQUjMpLFBfTPf+4zb/bff85FFKTyLrqfLXBS3Ris
Vi34c1jnl1N2aIkLijHBxef+L9/sV18v+Wq80So6EtSYny0f286qiUriVQzJzrC7CdoMcSBKv4Wy
tyYzfmWX5kqXoIthZ5f8Y7azyiSG7lhkx+Y21EALIhXuXWG426z+khrjZS5i5Hvz1z9fFlMu83+W
DZtKhpMpRvaI2D7LlrI5s7yprAcaF/1rg1XP5BwTMohoh4TT1J/FszvJPphbvk5hf8GAjA4dY+9k
YPZx4i8OUQxR0ayrTmVJ3Gz6vjzMmYNdmX7XmsRjzeT+5U8dcdcZeNwQ0b3kwzWmd54MFjUjabWe
neLQk+wh75OHlhy0iaA0nVgtAqFqc2F3BJUMf3sifpVvIh60wdA8R+w/fvEaKZJqCJxm7k/zZJLc
NrDHIxOndqKDT5NfkeSSY6uv5ury5jSPaXuvKX8zpfpMeTf4EJiSm6ZtmLz6n59LV6u6Bus5gqAk
Qm4ip3aTjha0MzzRgxGv/amL3mPeyISQnAZnZlubIJ+Ua6f0tn9+Fj4L5/goGDroKNINxGy/FCGd
3ZTvJfrM2pykVG/ajFa9wDYY0mVsFWs80Na5Xd/9+Y/qv/urDixg5NoI4o3P6tVkgJtgOmN364/c
JN5LMNQMmarqg1NtpiT3gbtY9qvu4iR/yz7L04MKc3diUiVn+kvh62vXmmHodgm2TslHqY0Xtf+h
u3Dc4JnGbn1XDcmHbTZribHiqX0Pqr/W01+PGb4FcjVL40LiMiZ3+h+NHtHCZQLy0J1Qslw7sv8k
P6acCGUwTjKI+w4hwTlBS4Vl/qW4fRbQyJ3zECHzL46QX8QKsdKPoAxNd3KIVLMIFhSwghSHvx0Z
v/mKliZaAGgb2EeZn76iHyjRqCl6d5qsmGRzBSGAEsMeRWA4E8A1lc+agkf3we7jxz8/Jjcl46c6
5Uo6DmWKM0P/RdafFKg0au7y5KfTMlWPEBe+eLn7ivH1vR1pJ92cLlzpxANY1I1/55j5+ldX23Q9
5VS1+Y9+xkZxtMedDeZk2v3VLSiyWY9afUpgazPLRE68Upz9DBhjGk6/ctv4UM/QF/A76HUEVw2T
p/keV9aAY579t2bF+s3rQBuHQ52K5ztA86devhvNwex0UmIi+G3y2Hc1YXLOeDXhCJtT9xRK3Eqk
3JfktktrIjWrsXBhnLL0I1CDdZ8+zyFcRER10uwQdH6nEhECk4y0eQHk1BNidJYH80l+PiXwI8/h
t8T2q1bQpDHUOXa86qZga1Qf49Sxk9jr7nAvJ6apkEtKllbgp+9WCMOLSIG8s5aSFBVDChsIUYL7
DZnL4JyghE8dZ8XswbTDXL1WsoOqZGs9ag+CFY5uaSz+/KD8GtVj2a4Y3eGy5ZIg+Pnwtdy+7SaQ
vlsUV+UlHz4pE71DVpArAegquAYch8J+taAp9TBi4sGAxVetShYYcvpKylxLPJ4kzf35szm/u7nc
WhyJdE5duq//LBFFiPLLdKmwRgaFJiffE48v+8U/dJy6QzboyzalTbVLH1IZUG2WH6SAsFzwjeGA
vBISJaes4xyloPCLeAYNstdnh7KSh8ExPBEKuK9KgmHIpHObul2kDn2DnOUoX7DCuWgmyZFzDedQ
C3/motO0eLokNzCZw2k5cdwryGIMtWAkMF8twtM6fkwCbWaNR2Wq1jrQRyWocg9xylbCZehla4kN
ywswuNle9tEX4j4+MEfYoKNZTHq7qw0Nuzlss8pp29Tma8bHCiT3pNHDd7204AuVp8Lrv2ox7GQs
LJJQ/SqxTpLs4hCf0pMyqyYHr/irf8JvWiCPRDyNJtRhVvys0Qs0nUBIvVVPEPVuOTmJTmoSUC6S
Wzj/d7AdOuQA9AFmmL0j+PlbWf1ND+ChcUY8juTsv7g7kx03sm09v4px53ERfWNce8C+SVLMTIpi
aRJIpZTR9308vb+Vx8eoSskS4KEHB4Uq6ZDBiB17r/WvvwGk/rAskPY4eYCDwsWNu6uqZWuq8Y1K
vWFZzb5VSM16EB+hoE/NRTYbd1MjxZRtwR/a1e9X6K9qIo8+VqKFMKTll/9zhQY65VrTTyRuGvEp
9dv13MlpQthwMp7xCiMK9Trn+a5upi1q0INb9dffX8LP5kAWtoDk2NEboPumOf7nJVhV4dWxgqa9
7dSb5gWfErzAFXzx4BgScB91G0Lvv49tdot4Q99jxHz1pquQ0yQUNUZrYJifMn181XP7rJE56Uzt
yi+vieJ/6WaymTA7TIa1tFZYBJyksJLQG9eIDoaSnqqA8B1mWsO4zKC95eG4h9ZwHhrtuR0z3DOQ
kQ1h9oe9Qfu5H+JnY2RCL6Y6LAVpYP5WPmgE9wUc7eqFFmyTUfi6qrKOCL8e8adx1PRANiShuWyp
TdVcY8kSpJbJ2P15YE+Zn5z6Fhqz/vL7x6H/3DhxXTwSW0wmkB1+eBwzIevkTgy0iUNmLOQUaYi+
cAntQzG8kIxjzmVMM+MXbL8INZ8uALLrxnP28eDtUvOzG/krFTOOxWiQ3eSTqj7ACYiN/rHzUFJa
72+4vHopG+PvL/5XhwHyRYP4JsuStu/DcnbLedaUxFYR8qCwJesKN6+jtFs6pxGhbidp/uU3cWsl
QcmN68fYGh4kFtEgt7FsjV3H2QHx/Q+X9qvb6ukc8Q5GQWBHHx53PXrx5JiNBu48XcTDt5nYw3sy
32yP+/qH+6DKD/1QPklcBd9Dp6/9pEOuTDNrNTtXgUi114QcW8WAVi2jHpM9GhG6Hm3UeGLY0G6k
ThaoRHYgUUZKxSBVhNyngLDf0ug2fcxUCNQVi72nuN1j+LnvSWVtCtRWk7V7jxTz/JwIpf6lhEcs
Bxx8yteS6NQmJ/a4b6+JWeCitwzhgOJJ2LXA/YT/8I6dPMJfHIKHi6H8auSHwBiejHy6gKttJDNX
TmkJsHx/30PakvdwMwKk6lF9ldd6zKdb0A23qctOPg4AJvBNk1Y38r2XqX0RxyfJa8U+6KzV8QJL
xE/Cwwya+DSUtGBEYVW+e9c1VCf5s1O3Ow7XN1fjP5tE25AhZfPUFGe6SWwwEx5lUQ4PvlYDrDO8
Q2ZWFuM17jpiqFEj9aDlKC5i5hZKx9SSQSL9jcbuVE391aj77Z8e96+eNs2UCSj8C8Rr0AulYNbJ
sp+ejcraS1CvXk6wdmtY4oN6l4Cu2UCn8ifrKx3Lh199OY2IDgbpku0kf/63jcwDOrIqvvESalCS
lH6ZQeCo0h56I6HZ0XA0VXSq3ZZEoG3qIZQl1zLT1qVNkSL3xg3TkyScvRewdXqaHXIP536lkvvY
wgKG1rmes5aMzi5+cUkq9B3y7WRtjJP+qbP7x38BWDk80nqnWUj4XEwgDLxPKInVigAzD5DNsXfv
60eCeiWmsnqXobm4Yo9P8sl1AP2htsYHo3zHahjf4ZtD7ZhrhM2zDXNIQU9n34jNdeGgHeDUdOri
mIvz4fteU+VcH+/OYJNZr0XLFsbPCjiALHGPGW5CZl4THzhur6WcReWunaq95iNSGaedJNbqhnJw
4cqRmU03IHuVM1I4WoybYkgTNrXZYGSHdoppFZzvrtI/V16Jk26sUvi1eDhEJ4f4zSKpJ6L0nE1b
NEsBniRkjnSak/yWYB6Pql20qwLjIL14RqmlqV/atn5MORmHKj4kvXGbZjlZMeXXzko3b4uwDbeN
CfOAraucepKosa+WY0qOUbl2pT4pBCPVQ40BFK7NEijYauIL1rIQQ9t5VDGEtrdOAXm88uuKYdD4
WqrWQstVQsXVW9BTVkqinjLa9x7ciASGA5nnxkL+FOHwPfT2baUePZc4e5n8ZlW30ecg2Mm0PyRh
vWmDBzXq07UzyeqKvVU72N9lfajkzsnq80sLOScBiGVHhJcAdu/tojGiHOvDxVy9mkF/aadpEX0u
zeXk4kdNOSvfNJZ8JoMZag4Cm9rUevUbGFcB3PDaqzkqA7jLyiZurHpJyNKDh2AuM5xN2emXNOm3
fjiuubYlZ/i3MIp3md+uco9csUT9rKKatu1LCexrD/pD2anRskt18s1QKcAJIwV2EWfGJrQXhVot
EzfZW2O7tYlpiYNP+YiHg8dcFCX81rLaVUe+ghJPX5sq3vZEVnn6y2xjfK5GwSIK940+k0IYDdli
sJJsEfrm6VtW2HvXUv6qdOc5rH1JxHNOQWCcNcaWZY4y2x+ISCnPjuXTt4TDzWrvSgnJasax14ZD
PBhnc8iXURkyAE2Ojo/YOoJxHxSnqGwIP/JdppBkB9jqvQ3sg583a4Il3WWsoVzr64cw9Y5pgmR0
bNc4z4JHwafOy3BnEpk1588catXS5JI6KECTftTG8FAO264JbnqufG609otqJKc4xkHUnZd2ZgaL
Ju73lg9tBRI22VJf9Lw8j8kTO8A6m7koWuJnxmnZIv+UVcq2Tltmn4l1m7J8W+j2IpqgenjxQ+1k
+5TgMl15bN1uRdguPi3Gg9E257kI71Fof0nwAhqtv/wsPA7EgsAZw1/Un7ZFOnzux5joUv2aK8Xn
GF8XxHE/Gm4A+FVM8HFz6oL8yR/8R11FgF84kqEYt6u+4xKLUdkAlB9cxiddH36bmpVutM8tHjjL
MsWYY+7h/gDXLacw2vsZApFWy5+1ySFSDzFUQxZZ2qKsVNN4OaTG45jWCyY8jhp+9ZHmoZkOli1a
UyR0yF51MqNbgBBtWncqkW1KMvJX9OpLaCnW0g6/Zo3+AlD9wxmR3sJgSBct/Kw030VxQIoIRj9M
7g0zeOBIX9W2uu8N8uSn7IfW+C9ekG2bCXZDVb05RfxNt4d96FfXurvYD5kzfKYb+AsZ3+PsTt+U
yUDK2H5t3fGpRv2mOp89d1zGhb1sevcVecaj3WeIvutuY/uIqiLtwbOjez7qzbKCqDL12ucp40A2
QzahpNSXfpdsMr35izoXbYa9sZLuMWs7qGXWvHbjaJOr6hdXzaHj+chBWTmGi4hMMuS6usFOiRNt
mcwYuwewnwNkKQwai6I8d3OtLS01+lzTrc2F/0krdIik9cucKKS9jWvY8wbw2XxTx/6zi02vgnld
mL8ZrnI1e+NT7ITGsuySlRMzMnBz89D7yjk1qycKXZ6b/pffBuy7pgvbma/v8p3aJ49umr4MuQ+C
HBKKWxoHi2zH0VRfPK/Z2T5h3k2yK96B+Xk72slKbwjv42TsaC3XONTf8iY8jnAngWw4t2Z8AdBf
uFD/+ghucl9AvkW06nHk6vhh3Zrqx5TBIdO8xyiiLQlRa5Zdxb3+HLbuQ2cXn8sO6mwLSSieD9NI
pTmbq0bdx/hgkHax6vV5F2CrYZpLCPBfW+jW0CWqr7gwONMIZTvoT1ocb7qpeHLyeRuISqP/3lot
Y0RMsQxUdSX2pJO+oXLL9Go3mPZpjKptAfQbQRYg3eGYZd6+O3XV/OxNzg8tpRlMymsU2yfHJyMA
LudUKZ8iMjcktFY7a3a0M9Lu6oZkuGfkVjM4SrXmFDLPKOuNXrlnNPRHztplFLcbeYKxxpjfqze9
QZU8qauKEwHpg/Q2pHUjaHsR/Fp1k/e82njGRPsd4rPBXHTrLMnOUnxbVGlln0LMwOZFC94cKZwc
qgsFF6DQOafgrS0rY9GMFnqW+ISOiq7K53ZOnr3oBmWnBsFpXXN6yKUJfqMLGJ2Nl8yq14IOq6GL
rN1c9FBjp2XZe+wAaL1bcxuH6jEmuldgc7evnxYtOcMUdatQ7zE1J8pIfpAE8c6zJ9SmlZ4bOwwH
3qS5zsANNKRHud1dBXqSONg4C75K8zcRNZ233ZUFZNsPrvot84fnnM4RzvmxyTadr++6mBhcQ/ma
2tMq0tPXyR+O1lRvgGhO0pXV1W2e28+CWoZG+YD/A+hmg2ID4Ludl4pn7PSwrUReAjhWjBdxBfG2
nf09HIZzXk+3qLPL5cwoC3hqg2L/wY9IIw+660yTVw/z8b0Jq6IXWjfODKLoO0A5NYlPxAyWWvtq
9sSy1Mmp4u8y6uYklELAj6eLSWHWDNkpneo1ur5FY5i4pKyyzPwk8BhU/VWofDFUGgPbC1+8kqqn
h48+5ywzotD1ZsaHoVy6wLl88NWE1VmPb2PTH8UrhjHddk6AsOeGIk+e4lgBEDeHyWlPNkduawyX
ochXmjocVOaFyQTPOVcgN2rJu/CHGfk6xRilV6kcXSzih4QvN+9kKyHAtLpXW3evqlMeh7GiBsvZ
RPK/Qnq+Ch2LkQ5bQZITpb/VCFWm0dzCNzmWAffNHW+a075qCvz/IFobZXcNvK38MGmTypD2m55j
cqgU3RyYprcot+Tyi9k6+65+r6Sw8xsbcSPNXzXfXHs4BgkxpBllgckIhzzlMgDy8Fk9+T50cX4w
jfsEVq451t0vAcYsGa9k/TZDwOgW19bzONW1ZZHPl74K3qjeXpO4X/UDkvDePKWYWNQ1DyaKjjYV
lUAAUzJeh1w7mXe1rU6GUm0xGLh1p6FVH8Hgz9JM1ATgoAqmg/0GjZSijrVJjeq2I4bbySaIvRO/
GMMFnqPjhCd5EcfEuQfZeBzS5N7Nz7gr3GS5yKWRCb1sLfdLas2Qe6lFqyp9k9BnAbiCnFVmuWcU
1HcJ7lbTlKBkYm3j6WjVLKA83jCwPSFZuXVsc2M8XxJe3zzrF1ZuwYif4BQO060GvSvNsFr6TKYx
6L3Jiz6P8Smkx+/pz8N42tZe9OISo86caTeQ6CwTgzxsN1LmD91fbWC8BQHTWCAU6RvKVqdSivaG
kbzNDvUeAvKkqQ9hYi/GKHlJ8vw8EDMcOfrdNqKXcOK2ULHLaMwfpGgbN3L32ob5Hj2VrBP5n2nr
O8/rrkbJf0s0+iz3/fmbzg9dzTH1gOZcVT3pKvbdnPXvs7sCW/0xDtrNneyzcM1kVi77cJKz5Jyp
ahGfNusRyEMMySEYn4MR2YLsW5bSXS3Lukd4qgQTTiED72A9KE8EAK0k8FspwCRAOocItMs3iZUv
N3kafBowJxA0XvK1S6Z6MmYwLDR7nn5Ag5Y6Kt3gcEzwSDHD8fUdXyB+W3VD7BUYw6ySCit2fFuQ
Eg3TcZqKTZfUJz1LSDo29Hsw8FrG7l+x7b+6VQMyY53lVjs1Ib4KwQt91iwE5ZQTwYonHqnbLaO2
PmchljmlyRmhmqyhTL+1NQAKNHg/1I6aTcZzGH6uQiNcq9X8QA/LAcYwxjf6a8uMQYMml5M8TvJ7
Zun3pOAlTUFETXfXJyC/7msZM1LBvT8liUepiAAs2CnlhjvedJMpRKxW656Pkl2LwfK68Q/d/Grg
yCBnUkMkuFuqr8qESY9TjdsooB1V+6s0c0GD7vm1+uGo3V8T9k2a0a+kAzar+ajpD6bXPAZD8FbW
0EWs3t6ZjDyJUnts0nvK9GSJ3LVbEtdcDh6mYJRb8gWwVC+2mSFJGI4yrhLItI70q41ewB8vCCXO
vZ2cjBawYJqO8s4OJbvAd3sIn2u/vcrsSxTawqkMw/7Jy49g6J96Tbu4zXyRP5ZjqWmGq1MUy7zB
MBEPSR+OUe6PN5IHnlxgo8n2vySjuRkbZi/y8KTIKOfxYpfNyoUiwWgRcWyroWqgW7eHJ/3FGtNn
g8MBWhoRIfY5ZFMQogiOOHIO0Kdq3atGZInq9MQMgZwV9owytF7PbNpp137CtktxN42ar2O/W8tw
BUuJlVK84P714jBXDQ1qGnf6WjR7LUhexoB9KIxZ67wYboTVXqKfeTcaNgQ5sjrQDs92n5HrViaP
wXSSb4Pe73F43AlXwzbZSt0IzUjzHOVcec3nad1prJrvjYU3sVfr4HUnxyuMVWH5MErbfu0Lpuwl
Ms1E6w75lENCEL+pHo+C1Ze8YUTjFOtp9HdFQMaTMrPr8VcVx1yEYm0Vdk+C7cmqM3SmeGRfURXt
qYB7REEIPIJ/8WtSSC4p9ZrOaS61XMP7EbPMGx/RqGMevYBxXJ0qP1z9i10Ue61PDgXHj+KizFCp
3Jxew/IMDapXzqc0NM8BDPNFE60A+Z99TnOCRV90ZnbMONjSOUC1xN49praHuMzfG+54RR70JFvz
vy4UzT3Dt0FuvBPNrzI9GyKxwasZOsggbKRDwahOTg5mlJSRa7dexmBXMkwTyOx9niqVViDLE0RT
97nGrsn3WRJuGvdrnCLmDLMBoY/9w+2HFr+k/lJbUbQ0in6lWPAkXVw44qVvsMWSjnQDprynCkv1
oaNULBXcKVPaAN3r9w1scqMnz3JlucPN7KiS2uEpSfgRqrYox3JfNhTCBDKUt6odXuX4c+34JNyf
fvws0KtsGBZlrZS3vRKtuQLiufRPJWyJBXKMozN7Ozci5aYnhKN1VJdaoDvNarGp0mYTM6mTqeSo
sweyy0YcaXahn6n9i5XUI4qO9BcdMId5aS1UmYt7Z2gEG9jEVyG+kSQpVqP+y2it30ejJR3rwsjU
mwdw5ozm2becM3jZjpSgQ6QXS5OokHlnOf2tm5lfOgGUwEGpDaawzQa1OVX8JZmJP3DcdUzYTF96
8UoEDg7CBpzdfvSBC1BinZ2Bw9hEa5a0E95bgkc3a83q102GjzNwZgjiaNXqK9yOjR55qPiZ2gbZ
aTJxQmk2fYOpBzQh0G6m/I2BIRsvjko5p/e8qYHe/dCDkdAM4wz38F6Y6SkJANswYniZm/xFA952
x/igxygyTXOVtfMmrHPcw2u+e9rKIpPHVUfjTTH0cG1WzXM74xAy9+ne88kRaFUP8NZfmwaU42zx
prNzeEXr4SKLHiKxrWdq3006N98m7pzecBRrHks4T6Jl4g/xwhsPIwBsGbiPSYuEvUXtbF/cCBmp
S2lJBPvC9PkXte/SJXPpT1M2Q4XIXkqlRKqSPef8qtlQRowfgd0jStepv9GHr3iEx7bJt4GiHN91
ey4TbOlrosB4FH2FXRt31Q8nfEv8H1GHppCZhx/5oLNN8lYPwgzwVyYeUTIPGAzKcaqROUoOqP7X
eci9lhGRau4ZbGSo/pmvV+2mHDtnOY7FIonZvMqJZ6iYg7HCTGYb5CUjFBsSPKVVzNJbprRjcxjn
KzTB3yYTQKF2DWjw2muhz+0yVJca+HPrG8V+Hp27E8BwH+jrMW1d1Frx7b0lctoRl62MHM4Qh0ku
lFCOV33ULp4cPTVU1hnEFhcpLVH3sj0oZbRKWyCxglqrG/GeCa3xmin0n1MZADMx19cndvVicM9z
ZKy9NN7GmAWw2gkn1Vj2CSQnAfTzsFhnWB/K1DJIe1CE5MZZYG9wDm2W5MOuy5jN1QP0rqm/eiqo
gdu2HMbPaubvVLM5Sr3ZspVEJi+RrtmwNaIXzkCEge7zOw/R91tcY+gcc/i4vbttspSjgIlw+L3o
7Wv/zWKpdmAaMs2qfFoyEdKa38GlD3FBYif1mSjMESpcZLaEwZqOktV6qVUAaQtnzCX8egfRLXl7
I1uJk5067B8WUjNP1nyvMdgIWwPry+lV9garRfSUFNdSH/tlM0BAC+oleH4cRqLhyLH1q3zGWVQ+
DIKSmG9J821LZJc+O99aI36pNJawd5aNIoi7Zl0wJHtnI1mAb5a5URJqUFUfXmXCFAQWbFxmCDBj
fe1WUbdm8EXpzhHOP3eF+UALceiLHmUzNnLA9vg7vZlABXWJUg2q72EIVbAieiFfnzDtqqQwvRUV
QER1npmJyBHUOrSVVTQeZYY2h2w6/icvgQfIsWRnOD/OnCbylzVHTjV2BS5C6uMuy3CrOqCqvfbU
tykdmxHOyyyB0k0tEAzx+xAjTR+y6gcq57Wj5zKDwHFmHK+5adgATHnLy5ae0KQ3a6CGi0xpVHxe
YKF8VjL37EW8Kh0dcR8gE0+0W50317F+HHgmSkIKul1oS12ubDYQO9v3wdP6zRBR1WKrqCxqXBsX
rY0fgkFt5A2MbkoKS2wNloOaRBB1x3DdWdPWKiM0VM1XIKIW24FQXFFKgGOACZ0Fz4MSTgr1DCpx
VE/ysupRs7Gy5CRE38Gw7zlnK1xFTPTl3mc1k3OrGdZJMC1Ng5ss/IEKvpERwGmEUb9lVBwse6P8
4vi8GyY5xqzmLDPu5cDRqwbDk1Y5DyIL1GkU8C9Y5pULKabGJdNcQU3fdAghZUgiL+JQK18zyy03
wNo3p9GYY6m3HAzad8ulDGki1UMJ3CkYQGHgV2kgyL12C4biReivWcAsRfpkGy5uHjh3v+9ZGDCR
wrR8UJUjqdHsBOsqCr74Aex5M35r/We8Q5aRZtyzTL9YHYFFMSwzWF52TbU00amkpkg9m3hlOu1n
6N8VdrzJi113P9q8+KRMySnJs5OAaxNNLB2Cu4LoxYx5NRYWDSW3MtTp8J08PUDcvQhHFsgDSNY3
1/pTrQ23aFIvFUO6LI8Oug/gXiJUx+5igkQzbXO1wV1yjTp52Qrm1nvnPFoPGjY0WfIiS7WTdAw7
eY7zHiM8zgQ4b7IgR9c6p4ZzrwX/CIejENRdk8h1XcPJ4MWZ2ev1BCVpqG5xkDrgO9MuLY6HVlvN
NYZGlT0+efBUzCA54JV5jntofUgNU+JBMBmCCVZj2FZP7bJgLhcmmC8ODNRDi4N7GhkSaQYrnC3G
z/xlj/O/jjXNMoxp8wZ2a585Y9Do+aKrmqNDx+2U1n7wKN2Zpjaedu89uXF1tTUNGot83qXx9Co3
gcPjKqeINbE2pJZy4OBGernGSnQD4jgDERrnyN+6OTTsGf8zXFp40G7/l5hsSBk9dsXFaIytaX6T
+y6MLi30Smry6VbZdN5waZ6ETjeJYUrCx+hGvcrqnF7Jvoe9SrQ5IAl9kzkHb54zvaVzxa+g1p/b
9mrpzGcqdSUtowyIqfsXXlhsLN9bzrH+qoUz+Wfz0Wqsu8xI2xkLTk0GU+Qt8v4uhCtgQd2SHaXn
U0C64kOXMrjTgpUWPXQpLbzSxRuphsoYcTE0DN6p7ZBHO0FLeheSW9VxuoFwyplZ5gF+FMGw7Frt
NMw00eMnn2NU40UdAHpmJzrIG2x0Jmc1QLBa3BHHUSPCQ6l6oSlNxo4K8+pT6QHRAY3U46s1t5sa
G6a0cj+NPRtX5EQkfEXf7NiVbiw+pCR3MIijLgwHYzHYfBJmscmy147pyFZFsq83mOvGUvcUUmd3
poyjue0KF+FyHq6LMFiaFkhGG69t3dmWhkttZW2LIHnqevW1CcDvCP6VhoPhxVto4+UG1o+hwYGZ
0yXLV66sdfIwzlOGWnKKuwcnf/JUJ1uULXz1kVIeu0/2ikH/wmzyoYbuofr6pzm5QYzcFYwBLQ/X
uAi7H+iZrbKZJ+9WlenJSDiIi3G6ajoboF6sytA/6IEHdtkNV2H+uaXzramUbtk6HJkIZLWoxpgD
FCA/Bj7M2MhBy8LmWipmzm3dYMl4sDLMmnhfBQIvBjnA4ZOFwd4c+ydbi49WeJAG2Ct5zdliWpBE
RgEFXMhqXDRf2oQJsWw7skEZY73ug/HWuXQJ7xizNJvaWC+HfdcxfPCiU2NHbw7vY0TlUTJoJ/D+
VFX1HyRDP+VtQPr2kJaZqmrBN/9JOVB0OG29c5ta+oDBvDqt9eA14ovExBTG2yR0HYoZUx2w3eie
PKoRVcfq608sq59YrbZquXhTqYbhQnz/yJ9kW+jKtHQM0tYS0MHm3OT6ssIHCe+qbq/zdsqO+AeK
y0+UdxulG3W7LpRJtDYfWCZ1AsSkaDb5QjYbELtzizbCb+GBj/bOMeelYMtSOwlmJseKkJHfg6EF
omrG1z9cD3rCfxKs5HqQ+AmXC07MR9ZiPpl14pkZBHRtN0XVk1CSejR3TU0pndDB2NN0kW7qvc9W
xmPenWDvbH5/GcavbouuIsEmDMgyrI8M4z6zsdEuAuMSDuqthl2U1eVxXgkAOLXjreZBCGgpNCzZ
DWWN9AlQhYLzkIN3zhy/+BZmN5XlbavsHpTGpsJDdFeN2Vl+QcjdLsHCKvt1VoqbcCcFS5pd86Fa
i1yIEeTBiimcfv/DfmJHcnt1g6wrSnU0Ih9VtLjh5amL4ODiMBZRzTM+eMTatvmz37FNR9nb779O
+8WaRsGhyjtGdoflfmA96vpQF1NkGBe9rWH2jJsZaRJyyEMevOZUxb56lUOi8WrKVxCzKFwJ3JNF
w6uHSdDQkbPrngVqhLrxB+qgfPc/uHxyL8heVVVmiqKe+yfBqm40sy81uRdUm7LOkHJyygRvdCYP
bot7ggvJ8vc3RP/VA0BDyRPQRU778SX3XFQ6Zc5LLuoW7OwWOsNzwqfgMc04thKQGhqHsSETickN
5VZAe7moKHRsq1uBqt/6Ljh4EQxM+NMysTPQ4o0S24lbBODgwjHhWZfPsoZE7vT7y/95s+SeIXZE
hctb6pJ28s97puea75e9bVzk8wNl2pKadYQHCCZZpJu4M7cy9G05KgWkf8cnupiLTL27w6FsgC38
/op+dT//fkEfFlgVNKWhl55xEQqYEVhnJhQbmbQKe7Zu2j9tDO/M7Y+rxrTZGsiLIyvMlA3sb7Q8
O0D6n2WqdvHxcIdAYAujS4SwpnO2QeBGhsRTnU1LaW7e9Ql+8UoINcoNQMdATd48s/4S+Zj2MVRs
cQux0+nSccXSe6oDHuD1dJfJVOlaBzXu9p7M+aaou5XmuAkwtJGyC0t8ZH75rscMc+lrwAIy2XQa
bDqAQjpKXqkDhabLlAYWSve1StTXfsI9Bgy9qAQyGc86iJ7MPzXqKxFYSltnjuhPHABxD3WLjFen
nopM4OtOar7IHrZNkryoeBXwYq+JGr+MGQJMKN55915cyihnAlbvfbqyMAL7r/kFOThMiRegdLEy
WDJZuIJM1v43FTBI7l+TtBAJYMSDsM7kSzHfyMqJHHt+hWnfAxOGGIbFVDw18HkxM0Xi1XWzZ6fL
tzMkVaExWhEogc7o3E2cp9IrVj6TEKNMTlEVvllzxITrCm8KiI6Ux3kttHDN5bpi0jIwmnxqs/H9
z+mpDjl8jjn8Xtn1aqzTQwLgKow1ORSyggaE7T9JqZiVfg0Tk+a5tAi+sNXHoHlQIbPJghAR5EQ/
MActg1TiByh9mhwQBejSgI7vzZc4zk+Zh42EcCHnHEc8mdJgQ5I0/knKxkizoAtGx6AGz/O7naXv
x3VoEIXgeuHBVGhhTH5hIkAJ0+jAhTM0wQwVYgS0lQL6+zsEO9FOK7M0zk2DEa2DiUmMu+u8ljdG
xupCcRBka+iNe8XYQw0pwCPlHNb1KnGjm7eUbsAqXsOshBHiH0O86kW6WsDHKrRjSb1bzvHeH2NO
aY1ovOjz4Bp3UhyPuI3aOLGIA3fOJaQUEwWt8zhb62QyVmo5PYxTeCqKVqyLljGzrzAqj+7CbngK
8Iau01DvnVEM8qHgmslLaQFTj/FLwjgmrb6LEkkmRD3OitKn5BSRMiG1QeWHntYqO9mJd4rM4CxD
IEh8L5XKvNartyNOlvJpIneYzn7pngRN17PmqmuAq8mbEBtsnKxxUU33U+1+i+giTPZgl1CbEfo2
Tr7DrR3Ci93B6/Hg95mI+BsNGlD/JC2VDzNlVtkH65HNytvEJcA3JBmnuU4AQ00Ak0rm9FJHyCxX
UC8js9ZDBb6Pw/1RjYxl2NO7NYxgrYtlVOtw6N6ZHTFRBJ62t1OKJAje+OWzIRP/0WjxdWb+13GI
mBrvOSzejHEfvQrcGX2tZcrWjCim+vH6PuOI/XBlBjFdrUr0j3WWzUS4IA7TYDwEX6W3n0sHRQcw
aVf/v2zmf9tbP8gMoCEEtp4AuL7LPePsZCX12sXvQ75WnYbt78+OXxUASHQcxKauavNa/nMrx/3U
xxCv1C/C8RCYXGBPsQCT56KMTOt5Nr//Su0nAQEHKH2GadOjIc75KP0sjMHE/GfSLlHkbrQkXqkJ
psTgYSk19qA/CoCr69NbQlgdLjlZAmWNald6zd9fybsa6uNBBhpreOzQFhf1QTkxB/3/Vk7E9Hql
gU+OgcsOO/uQZ3T1zlm3wXJ49u/Szcm661UHekUkgBVot7lQX3GuaEyCVbzHsJwRCTDnYVopdbHs
CCKKnDvkjCXegxDnIy84AbMchOglSld5gQRDK9zxKIpRTZluWuUdFYbqMnrFsdhQvb3MFoU5I++j
jIdbpsY6A8Bg/MtqZkatA+NzwAlMeXPQTzqEtobexWKXs9ZqcET3umqDVmuplTk/ALaR0rDbqeGX
zhh2Wo3Dm9UiSFK0e5ciTONsYsAAJZlmv8u1bdS/2MziDQvANYbRPqbawUOEkA9sS+x7v38uvyyx
bPLMbU0iwygU/7kqjbmJhy4Y9QteT0BNo3qUI6pmSldADZeuVG5BVhb5Iirg7XDbVQe+oIxKrb7B
o7799IdL+lVT5qiqgzmLqdme+uFFcQIgjdAYjYtQ181ufBVrDVsZPmn4yOKW/4RB1DIr4seZHJuF
pQIJmtpN/+ML+6tuAn8XSnX6dcv9eGtSx3B9BAr6RafokJGPDGsDApis0r3HSeauZKw0++Mf3pWP
RSYFC7YGkqinmg6L7sMjqfsgCLIMbKOfnbvRjFu6F6HXJO50yfrh9fe32/jl12F2g/jDwujoo9pK
i6O0HGvmA4LriEjB8ZWHvte3k/DVRghM6UwIz5TslBz4hCF1tWgUXtCeBRPBbq/y6l1w6LfM3pkT
7N4nEp3OazLCXtbGYWNkz+HoPQYzpgA2J0+fDHsVFdGkwPdroy9dQZBOZz6os7+V1y/VG2YvcoIb
jJjff/D/t1ZIeAwRpsvO/n93Qjq+BC8DEsEfOUXWtP/+P/7j//yf/u2CZP4nmBOyBlpjZHUeH/dv
FySDP6EzJYsaNS1L/e8uSBwdclqpKv/QXe0//tu/XZDM/6SPBT4CPNFMHfXrf/zP/3od/3vwA2u1
dAqKvPnw73/3+uErPrTGstZxYHBdtIq8+v/cg3rXJxZxUHyBox+9hPAbEtL+cNj/8jsM3db5lRh2
fDwJzdwssHbW/Asu5p/r/8XdmTS3rWRZ+L/0HhWYEsOiN5xJkRQpypKsDcKSbMzzjF/fX+pVRduU
woredm1eVL2yBWHIvHnvOd9JERJFw//ZDGrxezgklb63csBG/fl7+MmU2T0Y/FPqdwvXd0h+g6Wo
WdvIHg6tm+wNLz5NEzDEwlgHkbNrxUtHkV8W/g1YRE0nhEhTlC9ajvrH9VQjA9LASklnDQKEXAB+
O0P2gzZ5bpnH59ywtl5VnHzsLGK0tl1mobtQl6aMrdHdRZsNSymWDAr9XEwW0dLKfc8Rw4/bgyJw
bqTZsraLSzztA9O5dRAIQTL8igXwcdn983KvztiOw9Y9JFl8VgIIwbiAfI8SUnj9IcyI1FNXdaHe
SYjdb1/Mv1/K319CyRa7fgu5TRZrvWZg57Jlk+632xRYrE5d70ZnPDT4mzAZUg1hQumTG73jeZkN
z1Q7D0287GuGBL58tmATv7gM+bL/WSjJX/9/L+PqJUqMwO2n1o/PRotMlJcMkcCzfGlGemglHog0
WYYRYHmRl5e//2xd7iwffjZdWaETwU7z/+pnu2kr0rBpyWsbHpUiIoCoQS/trPTA3tals6oy+9KF
+B1clMke43XjuOtz/adnZvs3uzTJLSSeILwoY7pSom4jJwd/v0RNXsL1JQrgcKxK0td8/R2rKgmA
qpLG5yAgnMIy0qUojLPVWPdNmD0HmX62W31WJkSxRGDW83IeJNMxR5ab180h1fwbH+PB3y/K/uyZ
0ZKw3slEmnFtngRPk9RmpfPMqOZKfVLBlYhNlNtIncjSw2I96381UzlXmnKBgObFwgzWTgLkQr+w
c7oUUbocMxwnfbcg/3qr4FGKlH1SmZx/EHP48V5+tFFWA95cDPyWY2OuArM7FKk0J5JlaHrz0bc2
jYiXDYGVAVJT5oNWILa+pO0TIKaK5lDjkWo9YJdq/1DqYt306TKrsZpBtrSpwsfOXjFkx9VirDFP
oa1wtnJ5UhSBvR2eXDQvy3Qx2mWEHfKXrbimJMrA9I7ffN1borm7GEF34IqK6KvY4/d+8YeHL1wV
xABfyIeNoihcW1Ez5Z/73BnDxQGAPD5m7RwL26Eqxdp0vB2K2DPDj7WjnA1MXnDPX9yA59/5N7GH
hgrRok5N6fxfcT6U0MxRZKvVtU1duyrb7ELJYxeO6tmuXHjXPvN2D1x1u/j7y/bxGMmPgTTgsokx
R7929od1HhRu1Sbn0SOHF6SwqhYLxbJm6PTIArOzfanEX2wh2icvOH4cfMGOrTsu+SR/ro2uWpWO
3w3BWSJodaO85GFOWydpDyyS78KSKhPHfAIqWHz1dRmf/MauIUhPZkbD7309NOqb1uCQpQdnzefl
tAdwKsGphOanh9jfcrFWLHsLNmqJDfKi6vhBU5+Qv16cp2aZ+NaZXLSbzF4EnVBmo43qKmqWht//
9HBy7bK22PoBqemm2HZyvB8SDxzaCPRPQU04E3hWFD7rjIHKiIOwjNxVUt4ZdvtF9WBe1+FQzZjG
yROy7pifoCD57HQ3T0P2PdImRHqOumDhigLTAePf1klOgWBkqEk2DhliAi1utKRpauYOa+DM3NUZ
Fk+27bC1V/qADDc8Tp25TpL0V2jHz7YVL9Fxl6SOKOfUK88Ssi0DEwaUicj4VgULZJLaW5qf2xxW
bthkWFi1czz9kjFFHLp1m/0ujbz7qCfsgQ3wnVbJ6frvr/gncxxuhc6g0KRdIj6spxVublU3ogDW
RPnkKNXF97pDhHFFZNm2uJX1Sd6ELx0djIksXidtF0MPY9hlzs67aWTPYtTOI9bpAsL+3y/ukw2I
w5JGvJhMpUfk9OenQArC5DDAD84JqM06Y1OsID8D702wRf/9R3222YEklHxJCm0X6uOfPwslI8iV
oQjeLSy+yGeNnp2yFut9UixMllnNZB0OhrcpKh8sn7CdWGzt2tqaPS1m3bcAfI5fTpXEJ5USqw+Q
Js0xXHgzV7fAjxEl5KkRnOv+G6HNczWqLoQSnd3U2erUr7JhXWfWKjO9XUhAPVeJZmrtO8VO/qtM
5Bfdin61eJU9dVxacQZjONhOJdbLxr8J2KD1iOqKX9CNpwerR09g6+BelF1KNi1kAqqLDcFH76J+
moXbNm/Zcsz10Co7+SwMkFiMAjYyjysjk0MvErSO9rzO1FmdtAtZZYcypYfx8LlEbAlg/6sP+rPv
WUCE4elxgGOO9efDG7SoDidrCM8kti4Fv4MpvJ1COpNcbTgYr754WT4OkTW+FU11hGHq8p9//jxa
UwHdJiM8uwSeyyZ2wH6cwTrTPHPeadm89915bBIgZwzf3EG7kbFIhJRvsz6dlxgA/n49nxy4XDqO
WEp1w5Yvy5+Xg/bfBxDphecpoFiVLdWw+mpr+PQW8yMswWJhftgLpySrjTbqw/MQkvUz+hylRm9X
Ua9ENfnOvfMVaenTeyywEGoat9m4fvMbWxQ8Aj0kDsq7d03inGU5rpbO/d9v3mdbnrB0VaULxMtz
PTgf6qawWsGzFMTj+oKok8y/8WJZ25SnUGsWg518tcd/+sCoqx1QxKb4MCtO4RF6U6eGZ9Q4sAC1
tU06rJimB9Hml9yUKKCakZ+1dXHvenWF6f3VJIOQQNYvziGfnABdfnl+bQ7rqnV9DBE2DIaoLaMz
gC+4DSQcoQ126hoKDHlRDMlqVFiJv/j7Pf/sAOhaBlN6R3Batq/fWEqaIcyrLDyXdbrPS/voBd1T
BJOirLpj7v/E8c8xtFkJJXqRi02n2NuiNL74bt474VdFLvUjy6qwoXq61zAvd9SB4dmqf544Q/g9
a56ezicxHOqJQ4Nki7Csh1Z9CiVyjGQAIgPqOL8ok70quWoSR8nqbKOZX9c3Sm/eVbqxDs3moHna
GV3oNrJWdacvJY9HgudDOCfT4C3zPD+Z/bKQtVPrrxBQrQPVXMtjSj0SJG3H74Aleaoos/xSwGKa
nJPQPTKlkiVrwLbGADcBnI4GZ9cIkhR4XHnOAZ4sCctPyHHkCr9caD4Zcmic1m1HQLuC5X3ddtEV
0+hTEQTvp68C5ls6zeVpNZBO1w44AyEQRubcE2t8SXVrFfNI1dxfyTXpi1foswUJoifiExrGtFrk
N/ZbD8EiRrPQo9I/l6E4V9wlvwJYY6NTAPwm3ZhWJY4lQX/K9E+lGWXBTRjp50gK3zDMv//TEV8U
EoJO3dWpWb5KJgInlmMH1Omf11VprROrI0Hs1Br3XhO9yHNpbOwMzp9q5a/i8MaThXGSrAbihzBb
rPUM+5XGLuwUT5MVv2Cqeq2Vcm54zXkgzcXw9FnEit7E0d6uaCCFymtgkC2P5FwWZb5vz8w3tXG2
jFulUXZnpMQf1PFWqwdUBkQ2GTG/sEYQanuj9tosQzI5EFXO0neQ35ai/GRJX5YluPLK2apK9SQr
ii8e2ceex5+35qqYaSumCXHCrZEidHRXq0wjQqWkhrBJb9Ha7Wh9izWxBSG1DydMMzSivriEj6s9
4i9TSMqXShtWXJV5IknxWdVFfJbl5MgHFINLAajj3SuGvcWHQL/c3cmbWoVMP0p6Ul7+HL6RBbJl
NrIyKZq6bhmqX213HzFyrL8cZx0+MA391rU+znBi1IxINM+dY29DrUPmbYvZQJR1Z9/LZ5QNwaot
mwUuqW1I8l5KaJARDwfLJzmEc8WrUWnbqqiepqE+6LR3LfokcyXklNKXh6mz56Mh7ulcf1UNycf2
5yrKlVOhUoAx2fhwhMCl4aidQStLtfPTqHcHX8VzoTFP9p154BsAbrrFmFrH2g7vcLXx8GUrVjLx
GfCd5S7zxVP+7EXjfKfTugBY+aFYgWdXK5qixgTGDgf59YR+capyji6NftaS8aHBfxMk/S6O8Gml
PzwE0X+/hM/eMzlSQ1Al+e3XT7OeDGBFyNFpi/g3amxvc0WsQXbQMEI+33injiv4+480P1EwsZMD
HubsLlVM10ti2iPTyosqOcdjd5CnAeQnJz64tziP3oaSk1zUHVSSy4FCr4l6ewf7KZk3zxqOWNZK
Er67Kp/J3U8eA2UTu0cfoCL5H/N0OeQ0hWWT0s+x1jqc0uPi5Hr1UwMJLEOyLHtyWp0s5V8gX1m1
s9Y+6u5BHShLg1XYKLu3SQTLTlV25EatAoXmJkl7HigZWDmDLrYhEQtW6O4cZa4m5SpMGZ0jFJcb
nmwzNrxXmkpkQh/jqR1lKoG5Tr3xbOfWyrGzb9m06DyxsnyxoqxkgpoSnqQzeqdLZFXzuprwUuEN
48d1U7yM5N/fpMtYJYqB21PIlbEKbuSerCc+DKuCJCHc8hjz6IlMXILUhMqG4xgAZPXwnWqkHAV4
h/lnHdh48216CMaq56MM9RFso7+WKV1QyF4UmkbA31djZx6tRlm+H/NzoakkLPo3WtbfDeqxyLe2
VyBZKS8p+S+RwwbSWmtOOIvSXrRcbZZ1M9mDwH+9mZLgRhLQZA2jo3rple7Q0hyOB2utOfpMV8jN
zKhLbO/ebIlG4iyS22RU2Ole7s0V/UrZBymB+2j9gIpGbAdwcnrGlpGtJiNaVlQSohVrytmNGwrS
ltxhNujdgpwtOBotyUXVRoYbyRcjKgOaf4Rx0xCRbw/jjLkgmTbF7o0SbolzxYOfY2rnCXeBW3tw
vwgINqedjzhIj6y1fBfzsXpScnLCEb4Fk/ogXyetsC4dwZ+l5Ix0zZM8eZk4VozGXDgJQiq858hM
9jgE9nJLcSNnmyHOgUiVJs1s9Iyz4qpntxtXlpGs5GHX4DwhJVJ0sr/lYXbSevfVy/03oMxM5IOX
piU5s6kAAar3rl0DxLDOcsvW6L0lmlihQJOdY6WgGxICWULKL5de2e9Jhf/SkZVb5dqZQKVtLI0W
EeQZTCFSzNQbyT6qsouqsuPz/+nxZRK3TICtN5NarDi0jqPMx3PZkHoTCKTfrUolfexs/hCvtfxV
62rhRsG6spkgTB7EyWyfutmZVQbiC8JRufiRakecvThaFTVj3OG399BqcGgtNjmRpElZH5Q4eoGP
NBfIl+KUesClRhhYp8McctBGr8+uchlssaqi6inhouXbKpeHuBmWPZUJjAFkiJujLPTKseGGfNPN
7Dnm3pgIX3JkGEx8sH81h8o0N4kfLwrEhzG1coVNOw2S93RH0dI084fiIvN+oR1lU7EaqwOJwJuO
6VgGpC0f5h4KG1yki1y+sVZ5KVv+nybjBk5TslbmbDGrBx19zYiSndmgns3VoFvYGW86b6Pqcgqf
9IUh0kUQw6okpQXvZEQ0m0dIelStExHx5ffg987uCD7B2aWd2FrKKu9Bdg4WMrtsPlUC2q7YycIy
qPWzhRsr8WnU/TOLmMxkKbBij7XJYmue05jVpAUrUNDOd3/KjEAZvjv0t2plLHqnO8DxD0rrsfHh
xDlM7XuyU7sD0KLQcO4QNrKn7dLEmkfxS6MwSLCtTe72h/dn6ppAowDGBOY5SSjG9eglT8qFqzKr
6MJfMrxGLp9VHpzWUansZKKXnDR4fvZMui8WdP/Vp9knZ7XtShPYZTxofPPdoIVLtWq2IxarPn/K
Mg5pTX5xW/McFf7CKdsvtk4Qrx8LCiD6UiFhopVglf6zhE4gu/BIe+VkKda0DN3pkspwYW1aeGFH
TRSyBmSqcWvGyrzmomZK1n9zksdEDRaDmz+lHTbhVJJFTaM7mH3xaKKEVMvy1in4842Bo9Nzd11d
3yqkXGVxfzvwhGalmrKHqdjuhqw8tN2vVLVuKZzImAi7WzeHhNR1Tw3/fhTJc6TmtwVBrz3xuA3f
fxthCkzVlufnLocE55xqLSsoYZliPXaTfwFYtA9N41hh0dKI0jUTbWml/UohU87NJjxR06+pLbdM
R5eKCU5M1P2b5UQPUazt9LRZhnG8jn0VOEa+LtLOn3UkKEaW+6B6j6NSbRW1wgRVjwpTw+6suc16
8PtVCRyQ+PB9nRiEKzarLotLdmv1VpvAC9qBx+mxaAljmPiadabi01azixpTNgel3MxvjMxdmXpz
cgPtsa2Nfciu70fqflqBdLrzuuDUhARSt9NSG72H3NDOlRKDMtOIScKyW9Ah0pdQNPbq0PGxNeUm
9pqXtJEQPiRqM6VNv+Wen899gJfCne7yrDBnqgaEAQrknLfhNlJ6fdWp1WaU9kNoTtZMxNoBNeZt
gHsnG6sHxWxR3CaX+q5v3HVmk16WtjeNn2Jy9u6mQXuJDO+9PO3FU5plCJgnqHtD+hD7FjlvPTaQ
C7ZxmDXJKnNcelpQTsAwtecGUptrVyDCKsSbINb6cOtG6gMQRxCxOiihUACqj5sUrSgO4L4H/ZCp
LxEgp9loNKe6cb6J5EXxE53/XmwzaANm+8Oy83Nr5w9ezN2utVlbjJC0naPsjiBSE7dd1L9VrThK
III5NK916636Yh3r3sEtdCLineSHaSj0cmPtZqiyFz2sNmZgDrNej38WkzFPLWyXTA3iErB9ot0N
sULKn2XzeJJN7V3Mrn0ssx5FYnhL3+B+sMJveL/nHuL3fEruXaPdpGO6paE4byljPdIfgIEu4tyB
lcfi1mbBrJruYvPRUZSLzIePTAcQQH6a8vpJnlTf9384bGNib1Roe3TxZNvQzNOVw3Jb18VTpb64
rM0FH4KdNeD0WS0FyZxgyk1AoXaRPa8qO+5mpUkdIXvSVbMwsvcdSc5GOqN8wp12meBlc3Qry/Ji
usGvKCPBV6cx3m88yz/2SGCrMb234BvI4qSsgTCh+kd12zcQgtS3Umeux2wRgEe0wuY2R87ZNcZR
7rTvvRsOjCVH5rQxdzSID2UBKVG24cPJ3XtqsoW1s/UokPw+29cUxSW7EVlK+6jkSkTxJOuhHsh0
h3iRxKgDIKytbtULKbkIaA7JihM6JlEMdAX8w4jnT25QHYLMkDJOlnkpBgJZtqELmycLVTFv5W2T
Q1CGScylqdQGfV3lSOppysgKeULqKQ9bMttSXqwwsnkdm2uOJ8ugdY45xKFcBzDtK0sn5QvK6QAk
09l6cr3kxgjHhzpSlknQ7nNxyhn3a4W2yC7yx1rM5uSNGQxyMQyGNB5KUtcrvlv5HL/JXAz8bwMz
MgPcCfdBbk3jzKynTaqmQGuUlUlESsPz1ph0Zj3ZZ4G2FnH+fYr1s8nfznSMjhqEZgAm8rnK7F6Z
quapDOaRasjTZNlTq5v6OuKcKYeIo5oQm9AlL4ElVp1CZCmv9gy2TagAKvPsVZulS7tjwCZL8YhR
X3VqK6DtSX/wTMYaFPhA0g7/GXa6OdnbyOVkNzBKkDo49krWGmVmE9XQUz0lL2m/cevqNhyCt9ik
v+MX5ln3cxpxxcGNyA8n7biw3WVoi62s7DICpE3COUsJ9XHB7zvZxZ+iY+6CWnTu0zLZdxM8xqxe
SFFBqzlHzt8/+hAfGo3FGljUYJprkog3Rd4QhVExWXELPl0U/puhqp/kdj8Y9aES5nkoGE0NNQOs
TP+VdGhbZHEra5ph9M8wyIAazFK72Mlmuyeitx4jQqIZeBLccV61nAO5Z3OM+EuFC01slPdIa6k1
9TXcWB8kOAoHQ4TPuP/uRyiQMzXWk1lcFYh6zB1MPuyh2CfKiC/GYSeSGouqkEkqxpEY+W3bG2tU
cEcnKS8dndfG1Hei/Tk63EuFyHUV7K/On51q51Fts5tc5VTvoZmJvundsJLFtGyhJlF1Cvj45EE/
otnnmREOCcddVoOz0MiJpa63kBFPONzRelYN32oTn0oidgvV2Tb+9FA6UGrW6Si2kNTuOuvJ8Kyt
noj7nEaFl6RLuQLI5qLs6mZhdjFyGL4aQYHNhInLvq8M+17O693BPLsFkGBmprEBAILSVQ56kRY/
eFnykgi+6I5a2qnqRdiZqwZuLG2omUYS69BBCGW7D7NDnpDTFHp+NHcG/81DUkJA8aJowQK3G7el
Nc0JIRtJjGHCnMVMopwQ1HV4P60F3Z4wzNgG2kXD8TS1PR41MhY1fAvUOzfML/LYYlrhmyxV1cZU
51jLt1DPQOrtI4tAxHJ01tawqzTtp0KnNQrIt8AU6aqz0nDvJ2rpuAp/Fan6U8vf6jZ8NBR/PnS7
emhgZt3JmG+N1BPRqNqsLqf7slI4LKFuXthqupTfr2yJw59GMFdtFN0G/J7emG11jg3j7Hio3t5H
5LRwujhdKrV9r/vMIOl69w6JyfzhQCcUfa0qYgDgAKCzxrleh+3CHZVxPrVkGFchw89JWYKANaxZ
GYcyp+ViDIgfMSLt2aqIdGkLiMphvMGG3iSw+ckIh1LKKud7j964d70SHfl0dCMoPY32YjglZ5FO
p7XR6stAKRdpgWVLeXYyZxOQ1iKnSfLAKRU/clwqu9F9xtfIaul6nJxbAbCl/t4kR/kpCiY8gqrO
Htrvhpc8c0abWYPY92q2bzTKNPltBUr3TADUbVLmcz7NTkt3Y5zBVmtZRyWzeJiSkz5QBKvDISOH
1nDDNyuVua7hW+FPa1f0z4bFDANwQ5fOxLOtngvNnDlmjnSK11aAfgHoPOKbUphwE+TL5x96xs5t
2rdBKLSAaroVEFjC9E12kfSyez/UMUZbD43yMwS2qVfVXhCgLqfDuqZkMyf1+Q7T1ST/wp41WsCT
jfzvWiEuScHpdjRc3jGSPPiKZHdF6rWk0mSw+tWo4ORP9nJGNeJTl2voGFkbFLPnxBP1LOz4Ifhk
/L086kW0cjq6EDO58TlO8FJwXjEQbSkpr6HARkS5MFruDhxDxHrtBs2TqKx7+EyyhSMDOXO6Bj2n
yLjrYO7x2RctPo7xQQ0EtXXCIsjSq1ubwm0PhY75oOOxjjGYUOclKMO9UTsYKGGO9skqtbWffp2d
5EzdEwg52HNkr0Ses5vw6NkWx2zp8YT+ouTAN+jHIavr3dthaJ+SjsMxYhHETVJYhmiYo2KzkAWG
nPmkUz4nJST3rJFWL8q2urqMtb5RG3tNC2T7rhviE+uHbC99yIbp3o7UUQOcpNbsHmQCKTyETUdh
4ka0WAYTrGXw0kfFk2uyt/Ba1Ub0rA5iY0MztvxgrwYqHgm6SD4LLuHDnMgC9S3jqNoyfjEVBHSa
vZXTqfedCg1Alab7hn0Xquq+NYtLbfCudRlRxW26lb1guWSWTL0aXUCQpyfQfQubZluCkqFAa9Ha
jD9Gr2KCEmH7Yww6KykKiXc3XYSJfjNLB5q5HdDSqKGaCQb1VyT9LKZ9Y0zFrMAL/Pdm68fpNB16
A38NSiKXGdTVKMPvCrtN1DQ9y3ZY857ZwlcKseefUfH/YwW9rdP0/u1mLn40P/6tlj/+SH/+939B
6Gzz+EpC/+8/9R8JvfYvprHMadBSE/4olaf/kdCr/8LVhHDYoaDT8FH8LqGnZSA118wCmThI0dd/
JPT6v1zX0AwbNT7PSyNR6Uoy/zcJ/YfWvhA66nbXsTXkHx9MHE2UmTEMU4K7tfZn2E3Hwm2kqZGF
u6ioAlLtDtrQb3eImlnK+H9XTH8Y0/MzGVihRGTiiWj5SuFhq3FChHpekZOYaZtWaJu86t152I0U
ktpz1v9QonoHK/0LecC7xveP2Y6URKGRNthTpAtB3ozfpqyD1qF+bSmqOg/VEFvnEKWvOopwOdUU
bKg1n7bc56TBVQaQ0KPG4gCFu1x7RcVQGEU1/uWBPHs5GK7M8PW9OQofN4sePcuj2nHuW6/alYG1
AWAezkqdAZfU23n3sRFCMjBWplhWBlCVAdgwOqN0GJZ27+7rVCzaOD36RnsX1tlzpMXPf7/xn6RO
YdWBrIDRwEQWdi1DEU4Y0IvxipOTj3etYS1MijO3Y/NS83RfNM2u1QzJvz0OtllSobE+0ajy+/pW
XqniK/ddkd9gt5x/cWWyC3b1aFi/+A8qZfjN1371riSFwrdUugsR+PQWyXOYLUYIm+awE+W0DpPg
NfCce1kw5bH1qiryJGl1wRcX8sn38Md1XA3iWzMcEtvsG4yPza6iUaZX5aWamjv5tNSxo9watS++
B/2zXx4BAkYaZnxARa7W30QZ1cAupuoUUtuXtbVoI39lxO69hfwyDHZRh5Fq8iWTPwV6pnb7AfXP
zMtFCQJo/GHoKyNwZjdu+7hQgss0pRcHrUJSfSWk/tjMRK0u8NfJSSAv0bWwMAEOpSlpVp3ibEH3
fmfa41xVAhnx+Nil4avTPmooWwx8h+3si1fkwxz03VTE09EEC9aHsLqRibVvwqlDk57uPY9sCiNm
pbK6peOmhMhOgTtzunmYpqfAIZSnEIu+Au/6xWXIN+DPNxVlnubiOJLyMZbmPxcRXw/HxM/i9iTH
14BDDpoFiK+KXxVg14quwMuNiUbQ0coQopXvzHEiab15tLP+q5f140LKpWBJcvEYIry6xpZkYdcx
p0hasnCJdq+7kjJIz+7VBIyuPS1p0K3DqDw1Vj1+8Zmw/VzfBF4E3B4qii9+9tUbG8ciMj21bE/i
fVoaMFJTaMneEOIHIXFqkxt/qPLtF7f+upVOaWJgacMFrSG40q/Xb2vQG8pbLz3Rj1RnBrZYxSEI
gnal79SPkeOtrDDZtlN6artmV3AM/uICrj9ULoAvFM0o5ZLDw7969mUaDF2sGDlAdXcleVhR590H
DiVbHpBxEfivtp0TuZM8t5q4NElyk6db3Ad3f78O/ZMbAfLHlpocHd3StcyvV3z03o3OTNzR8UHm
HpFSDMCtmja7xVHSVRn4DfHRGJqd7DGFjM4ti5CQUjn5TrMbfCaaolmnnXcjvZUYQY6phax10vX6
yw/mXSX0+ydj0vcgXZIbZ0lltnV12yJfMeiO6cnJDIxmrngjiWlBB8c+VpkRVdki4lL0SpU5auqC
SVHGmjIvoJLNlGLaAu6b9c1dAGmTNi4HmdG1v+cdGR8WZxwijgpme+148sJmrecFBx+XrpmEME19
ulB172dRfo9qAAYDcUet1tJP++VUdAe8ht68YabHgPFhHAXz1B7XDgrFRmVvVJBpUglFnJ8NMpfC
fRk3p0SdtlM0okjQF55akyeclsFciwqiF4roZFSk31AAEHirPlpaAQ1eEJvsTfmsKMV3eCtZ9D3t
iLGJE7CKzJxCT7+bFPMhEkvQtCcs22S4tKT1+Y/wF8plES4bz38TLXN/u8zpFoc704OpYYz9a6Vb
SzQjSyOLHjxt6QcAUYoofEMOtYjT8iUzs59urL06vcM7iw24UJ+0JtlPZb5F17CuRHYOJqiCClk/
EkRX0QcBRCcY5ZHEY1RjPA/igTwvEaxcowejnihzg79hlNDYwmYe252b2vxpOeVdVTuvfq79MMP7
wHShmhdZPgsrCi2tnwdDtSeO5aBPDAhoirFG5T+nqernpunvqMy2cdEA60vBOGYnUgSHxTD0L15X
3sKiPLdJSK+qmwsD/0XTk4qhMXLNxM+IJphvmTM4x8deN2/ywd6Bxl2aCc0cvc9AleTZU6DZe6fm
f2mzu9p2SHky9H3ScKDVmn3vRfOkrb5lbvUTOdudR9hQpkwbK0k2OUPbur1Vam+TtMWbHFVjINvl
JeMmDQgUsC0nneXpJlGTi9mXHcC+kamOaLC3REt6Y8PCzWJyMNSCtLT+bEhojYqSpDn1EyzrML6N
q+qmYrfQME4hD9RmSsoS7ipMBptWxyxg3JcNU9uYBU+JQaP0c6tivCtidAB2AAg5MRdm5/TfDYO5
1QRo2cQXmgM0doSdLgkrW9dufC5YUWaJ0jPJ54L64m2qoXSIyVg0Pv0sK8BsprBMVKrYFqa5tGU8
lIL7yQTpw0MgmaEYtIOfr3VC1Zj/xw8h01du5YHl8tEIUnCFA7Iahi3YDQiHyJgiTvW2j3moXkvT
P+GtnLVGd2k4IDskCC06+FWLhLiWWQpClciszphPJm+Fpzx4kQuIB65a0Xf8+944+iDap4A5m5o/
DH1156vBGh3Gut/0eRvP9Wbiw+iNeAY6cdWN/pyUszGevptWgL6dMAZL/+6C3awb5VvWQoWJau2B
APMZfE3cBKBiHDm/Yk6WFuJpSBgdqor+PWkQvZTn2JwujY6p3bHWTVBt9fKldsp1yaw7nHwyg/KT
Y6D5Navnpst3QYO2rV91MnnCV0Nv1giaNlYk3sa4nyuaSs4lUWu+Z+XkKLNOOJVY6Xl/KsrxDH9t
p2mtP7fs+qiohZjHtgX+IjUfh/K7a9Ts62JRgKT1oEwii5g1jGTxvt+TqZYK9Z5sc3rWjTc30VCU
pTnO/N66D5L4dRhSQv/a18bmno8A0ZMumblj95jW8bNgB+sV954JMKk2+aqx2kcazCGT5u4xQspR
MJRAZHTM41yZieGNM+Set3aDB39edIzUsHCwZinGS81EvYATWMustq1vE2mOxRHfEdh0EbwCa0hm
48A0xq8XqJfXspIKzXJdFCFgwwntS74TPrWvOk3d3OIDbzgjCfwZkRUeCgRQcWu029JTf43DlgQE
3bn12+B1iq05srRkLh9K2SdHQur2ICnW9ZCsJZaC7XvreYdahEfh6N1SplvbuSPmleHcD+qb2zVz
fSQlL1AX7S+/M4fbvAu/qw0jz9jKzJWdkVodzxsAjHZSzK0JiJJTkACXgTdtwW1VyS8v9e/9ttqi
0lwLHZrxqhn1NUa1RekAlVfK10AO+vs73EKbysxu2vIXtH+VACx0I3g96uTEQoZXJX61B/1ol/XG
b/U5BAjakIP/5OfDN2KDg2Xfm1A3AnC4pb5817yF477wxU1esJ2Pfvsj5AtRknItb0g20SCFYDr4
9a3bdbN+VH70XnxsmujoinYnNNK6ol2X8vvIc6I8HFNr3dEgn+YexFW9jV7j5H+4O5PlxrEsTb9L
75EG4GJc9AYAJ4kiJUouybmBuSQX5nnG09d3lZ2dER5R6VbbSrM0iwgfRAJ3OOc//4AtWDsAdRYR
mKUzpe8GEFg9VDdVsd60ak3ObL/PenGvjfjF9tNLsfY4WfVHfCDqYC3CA8XttUFnhWfve+bqDQRK
2E0zxLl6Vy7WU4Jhrplep966E+5wkTTotpkudm13X537sMTvRUOln8xiI/+jlvLNapVRWK9UVybh
MKXyE8O33GsN4pOWbpeFjjfuHXuTMcCsl+ooqvQe0zdzv9Tz5WKXlrNRZ3DCaYb7gNxfyaBkGSQS
NADQneqlBhwqd8ydoE/zU0KcFS4pLGNXsT1bY/zaj99Epv5U5qtjTC/5pLMbkx+L0X5zzOhdUZag
Kq/JzHlHxNxTykNr2mr0K0y6LAJegFxCkwMG1NnI9KCtiuuKTjaHSyUMca7nONDwK4uaApA1Lq5c
RLdmHW+4As+mOXzTGQXu9RaeWaIAqs/9YzIxXkMad9N2i34Qen7U2WcYg52Krt1hdEV0ISMRjk94
kulmSJm+V3G7l+22qMkJiUVCQGH3IOe+pNhh3tEvtVd01IyNamwcQi/mnCCpmQUziPLYMoTpu3VT
rz8wZgDprym1wLqyQOjNLrfZ3B1so3KajvCzWaBYtFU1+OheAzbxVgeaDtsA1x2HcSElgBr7Dq75
TEmULFjq7iay8yuTIEKsyOuGHdWQMGgU/qjUO1Ijcy9fphc3+uZM1RxUDSKQWIuPsAI0OP0UzKNK
p1gpJIKwNbENwWvd4SiaYRE52AnCxtDRJLTFmQSGZsS8RRmbG9TOZNsT2kN1yJwFabuPFS/geMgU
W3tSp/JJ450n1bFi2rVLwvLGzrNPiLu7rAmDWs2vDpGfcCx3tSsXUlF9r5kVbI30Kpf3NJl+mXQ/
miko01wJVpPzeGH/DmtN1TmSf2Wm7+VQbUTFE0x07WPWSiewIprfWC0Sz/hergmhnZzotd3GNEap
gQVdg/Hf8DK0oDxllN8zeztXWcdEm0EsO6hhS5lK/L4YbP+M+U/k3pd1jlMOuRnWWu46EyYhR5Rl
MdANs+OaQ7pws2uMB3RCbKJW5ycc+yuPEOLGL8jAsBpTPRKH9VQ29lOthcne0AjJjfX+ZuyzF7ei
RUkd9vD4HpXRt4zuOJ8UaC5M1qxBTzYI0iChznlQOO2NCc3LL8qnrtWOTYzZlMZANq1aPcCa12sc
ZzN0NubVSKyZ5MzfewVlcVleB3nu6GcMmrduz5mvoxw0yysunaoXGZgAqFWuBuyDyFtbz6i1FiJR
fm1Edl3VDDr/Uz1G52JF+1LvkP7iqXfXY8aRLDJLG6KZPb7Mjv1kcx/Jt+vO6CgRvOZMGIGM8yUn
VnIsp6CzLM1bk2YvPcJGJz6ltGZqqsOBqu37BT3hjksOGl4+nc2SF6lgsrHNolr6kt8WLTx0AiyY
sW3cIr/HkDlh73Q3ABSkRYbraVxGWQw27RZ9d4oFYL21epWsm0ja9mubPuPvNNXuQag3yhJqEGln
fACCXqhf2pJO6S4SBZUd42yK0R9IKdHR5xjqV6Dcson6OHBG9ymryADXDYgaodes7Q2f57pOylNr
x+92GddeatHA6AxM2zsdCzpYG+Unvj0lM7gZF+ycwqAy50tZc/i040vOIcSNQkow74xgH/wWrKfJ
zql3tNwTSkh00d3k5tjO5Q+5I/klD6ljQHfPEuKau/Jo8xIWo/rmrNmLGW3wW6+Dlrgmr2Xk6ahN
YMMgR0uw6SuypCGymu0we0MsziEJHplpYfkvgs5dD+E03A6K9wUFT4BKVsuXryvOrzAKSoPXN7jT
TadExzA2g8RseU9GfjT7FHEDxGgg3dpzalwRJ5LSTZGdLEBtI7fv5IIR2vhI2iDcOxUO6AKkmJ3M
0gqQTzzJCktCq4tENuDnJab2MnL9kGt1NIbo3W1XAx6p9q5U1Km9TVh6y+C786Nu3g7hdIFB36Ha
omuyIxwIdeuLfvpVkIjVOtYqzBmeJ39f64HbzXdVS4sMxsaZ1/pYksV+atwWUblrNPNJKdP3ZB54
Mtm8V6z8fgXTnsi7dOlyPbNBxZdM/YssJRSNkNQmux269B3m6xH7RDE/L4kTyMs6SVuFiqraaa1D
HAwmZ0Rn8p8ENxSnVQYxKDt1df9CCs5LyFLSTU4WwW0q/2ER5T5VnWOucFmVEVJmUgqoGrt1dzYx
Dk2QLRtORLbRWL2Y1bBLAf7WLrksZQHTg+zfanyQ2S5ajRs2e1N+ry+ImysqVqIHArrULJsCNznk
Spz4Y8dFIYGkNs6OiI9WLi1u6NwYXqJk2E9lHFiLQyeGZW1vO0ATYbWTgVvl8EOd8K80pxaFjUv4
RqUH8hSSLzEUwCqFM13SeHxxaOGCQYvewzqrvXUFPLJftJC5vdzQsgib0vTdSXLImtRDLafdgJf3
qFPBxJXYQ6gNrHh+AWG679t619AB9cy2GaWXKfcegl27ai6qlbyLFfgTA8qMU4CA2vtMT94LFH9L
QWsxON/sRdx0xfAUiDh8inq+oyQvJRWFflpBVmR8QhUSf+bMUydZCnZtd3FStSRNcjeH/SWt1jdN
/76MoDTo0N8cnk3bZCcycF5QQzjQIfESydP6IOw6IJ8aJkR5nSPoe7zFuMqO5pjuqvK7dHbt2/ze
ZoCfmZRxZjm+lAt3XOWcNXf5+HpqbUE9pg+bBs9OL495hWzmpafWM5gex4v9jP/ZZqxC6l3zUw+j
o6UxwJjzrTohM6pNfQP7pqV065pNJtwPTFSJ+lR/Ao3chjyIro0vvNLv9QSUuo5N0BhJBnrR/FR7
8je08tCs+aUYs291aMJaxVpyTtRDYaXnNhQhqnkccY1zl8A7FPr+VctHUIUo/k5eGRFBEiBapiCP
nLvIgGZRiqRCiv80qP1DU9XfB5t8JMVWHs1m2NsFppdJpgarUVMQjaWvFQUZh8SC60aiBG1K90d+
dmm7nl6wwEzc1fwwgyZQxJNXQY736jyu/XmKP7QBolZaVYFpb8axdqi3sMYkpzlUBHFr81Ffrdev
H1/Zg9doOcRPCVrNpfNuhhe4LN8wob1VFffRlWH3SzfAH4R12znfEdl6Y1TeqDDGE/NqJfFlWau3
pVB+VvDYYSlU2VOUtedFVXZxrRysqr8vQ8pctRzOaj8oxzVcz0WSQ0pb1PIoEhCJAmIGD3NQA9xD
AziVHyFtYFAq2p2eZAdR0plVCa3ghGxntumJDH0WPGwvFqEG85Z0OHe69Ar9vxKWRHI4N+7onq1p
JlKBf16fhmQ6FLCr4TWyQNbCN5eU7gj3QjvHA7e477Nkn4fqdmzEtl/hgfQbrdQeYIadChteKslI
pl4f2iY6IEEMV30vyumkYv1oYoKaaeuFvE9/kRoiJyWkxjymYYfDnRJ7M1mDxcqd4LwseNG0o3Vn
rmMLMfJnvLibKVRPpit8uxDPddfs06gl5Ly8dVaH3qe4qjC8URwVfQcpQvXL7KUaRnz26rOZnlU1
J3KKgiKq9mY5b+mGnufOeCpyKK6adWOH+VPjuGBDAvqavbVGm/uKqT8REmLZNDqxMUoeHVPOIyx8
T7NLnEWrbvQSjxwsVBbjo0tAbVvISWwrUdxWUEhgF6Osno9Znnt1nd6qGmRxvThXM7kT1oDkAvv7
DvnntG+S+LYk2zzqjI2qrdvlbNX9QWmiZ31dMLytnp3B2li5/qblqP9crMOKrrljuHKDbfLE1605
9onv4aKqwss0Qhfk0NSD+IqBJo1eZ9Q7d20PaSQi1nC6i60q8uNKC/3UJKuSpKLOCh8GSKsKRp6+
kqttoOWgOlqCgXTK2powj+iXPECpkHlFT1B30SdXsSaE4elQ+EwipJXofS7aj4qEeZKP7OGQDOvA
UJmg4lo021SM8V6dP1WrJuN2giO3hLf45V1o4AbIg0CqqztHPv1msgG433aZ+lTJCHDCxUZMdzFU
bIMqJeYtbY96S1DkpJtwPXmd3K//xOj/1xIzMMOXtvTMEf57b8NHvA3/6Gz47z/zL16G+g+m4RBe
kHmiNJTTs//Hy9Ddf2Cng02U0GzhfPkXllXbx//3/wjxDwghkpeBwQJWBzqUjT/wMrDppdu35GjU
Fsb/hJfxF39VOesSyGdhjGBRIX515YjS0tSjxMzvpTCvh8ycMNHFoREYqDpKRZUkplWu+2RT9ujt
k6GsW0VkhJ0V0HJ/I3b+mwkOn0bAdbBtYgGMX+e+9ZgoseOElDRLvJVc6Y5Wnsy+QFLPCSDaJfDI
NBXWLq4z23JANAaRetImuE38RhwpuC4SNLvrlicOARbrAHqE1HjUESpn2a3dtK+1CxnS+qe0y5gQ
ECbmRiVtWjoISbnyAFMb+NILw+X5Dyvj/p+jqD8yUv5iHPT1tAVOVZyYFkL8XygpMZ38WJh5wdgf
+hia5QZlUucQkZlutTAwJ7JbmzKIIb9SZi2Ke/hi0KN7lB6HsY6rERPYMPmdqQOL5s+DVvnBWG44
ZcICkvZ1f542222KlXFD29fO7pM0aJldqiUY9Gs0kDTyWlkWXuPzPjdaT+l5/mtjgcICYiS9+ix9
Bxcd7q8kytuPIPj+MKdo0QxffkEpHa3RvcEWtSZ8W2NpD4dY3KluRMtlhYNDSP8zoeZ3ivI3ZJRf
R8jym0lyE7U8a5xp6p+/WWZHTadkdnZP7Tx7kii55t0XPXmSjFKsqv7zO/5LpsXXDxTYgYGTSZvC
X2bWuAS5ohgNdhRMyor/Z9X7MkdbvbZ2BQR2FM7vljTtcr6EsWlhPUjGcYsTtje4UL4dmSfGxEd+
thawOF7wipHGQpHdI900g+4gfQaWIn6TRODffPy/mfkKR9paWSpep9avK8GdHTIO45IepxJ+RNo6
fLMDjLNTvjxyJXwWevIWhdkVq+aHSdcCt6l/ogl8qBaAEmZK+igeirnYJ6OvGM6LMcBWoH/9z5/y
6yD486gXIw2VaQ8vF/uiXz9l7CRzpo3UT+Pc4v7ce9JwRppqQDI9TY2Blyhko27ZyPI9w6ES0uRv
uAl/YTnxorH24QzUMeSU3hV/XlnCSVejberiXk3ksJgSIJO1QEhR0MnqAFkHnc7V2bdqhHDKoYMC
7CPZPI02aZV9FgaXrJkGQ/s7NSB3zl8pBLixAQTzkCChoQr884dLRszyIFxm906XAougfmi0ZaOH
z+qCwtmluqwhIMPknwRLTgpHopzoRbLV4uW9JS831JbbibLQcOLbNIdmLFosjEzzoJI6JlUvFWsQ
Ddu1qN3DV14mg+HyXJILCJcQbLRCyQz/2OwsP2uaV9nHY4LuJ0r3IfXjELQRQRXaszmDs5jw0d3Y
t8Hx3ZWGK3ShlmAHP2D/NmCwE+bHtIfUbjdfZzSDXkBDyPfSN2qk0a6UGJGXvUmoSRWrwJeuY2yA
JGfq9k6f7YtrVI1XBxOtPFurYKrSa5035wx1XI0QxkIc69bMioeRc1loB6PRGk+kuAjZ1b6Lfash
G722YBwXEchVbSmPwzzdlVa5K3m+Zp9pDyA8p56LbSM0ePrE+gBTy/2sjHpzj73DFkxI38911B4Q
vF061KWkEhztKN72yaB60tuOAEIAqX5qaUrHcx8hGO7tEy7f70upXPOSv06lR/GbKg66pngwm5hu
qwC1VdLyU6bgEs1545jkRY8EdTkDGEf/GjO3RngBMUMl+tyG5A86u4malDdoK3stxmohxhA0QYiU
dMqL0m1neESgRjO9Xdg+N6Tc7wzm0hb3J0D2NTL5JJaC1V9ID9Q2fsOIVZtoEKz+0jj685Ta31zi
DrWmuiods9qxtXPm8RiHoP7pPTU82xXzJ+6b93VYnnUc0LLYdbyaASEM+HJP6N9DWxC0LInQdh/t
tOYqTYujur6Ph/pRpDi4gBjezXP3OiWsTqnDsXF9GZ3XCS3dLGv2qA4viS7JfHs7ae87fZzguls3
Q8ZdKrpyE6/9a2IZby7tgEFboA/qqVWT58bAWgV3DnUbjeYG0/cg0ZLbvp/3HUI7RE8L6iVjxrNw
qc6OYW8qGhIMajxnRoQk9qXsV/B/vUWnFNHGODqCnOonwWLBgMmARRJ77miBak6njCYotWOkKeRn
2gaWEbrcUbtmJPqEM82YkZDQTMFFxCSIAf3i7iearYqmiwH8NtKKfcUqXmnKjPRc0qKVvIl1frE1
eHxav1Ppq+PlXFrVVRXhRVeq27Hqdppo9+NsPlu0gTPtYCLbwvinJbtEUTl3i7M+tug37GY30Uya
RgIZrh72FqmhOu3mSttJA+HntKEW7ajTavdrQm406AsMdyHig0HzasydlOLurVl6N4sHdMVzR5od
48Q607fxmO4XjnJww5vGIK/IYpQhROE7ebkdWHCoGg7h+jTjV9ok643ZK2cF9Q4cqACnFIJtnUss
e/G+BROO0aB2uvAX2a/PNO617OAN2csLmnpyDfCKpstnpvph0faLvGb4OmvwN6RsssZd4KgPMWGw
PLBOzZSj03RnW8TIjZr2PjddpJI4gQA2RHX2pPg1AMTSOz/Z8G9WpDyk5lUDpkjn6oZCiklQ+H1Z
Wn8FzgglrqEBcCQAHQ6AhxUCIzpg2uAgrUREYMh7o4RoAFRf8b0/WhI9ScD/wFImiapY9iaVKIsO
3LIAuzQSf2FGzb0CJKNIbAa9AVtI4jUVwA1quE0HkCMkoqNIbMe0MyatzLHC3PJqPQTyyFiNCnNf
R3n8+vEtUNEIZGTGT5VEkLDy1T2zsO4agsvUXLItXOyH5vC1TtrUxwlY23dO8tQBTXEHdhKpKoGs
wKEPucSw3Fm8DCU62Tm9tGVxUHXAYEAvuM3ogr5wMACx1LK/d7XywBjwKXMscsjmn8Q0w42wPkKJ
qGGvSkSmRNk04DZX4m625kv+lQ56EK/Lc2uSK+qQEohNQN9aB5Enb9JOMVrV5wl4Qy1AfkJTZcpB
SFMGn2jvhNNzqsvrDd9MTl9HJkK/1gh4RwBRYDTM0d1NPd3q4lHTo2MeEvkSuz8a1KS1GX9KQ8ik
F5tOqy9hknwMlkPXvTKVH5HNKDey4YgxSjMVd0MGHJAXIjhtNLfSS2BOnxJlOcV48wKq4ndTGyfp
ombmoS8BFfSHbflaZtY9dko+hI5dGur0RzWGakxuuuoa5xYezvapzsUDSEeoK0wdu0OfTl6IUay9
THezUBlNM6y1oTaj9hFOwcjRRPoSIizOiVWsjZsESk7Xp9xcYhdZTaBzv/6UguQexwupfz7Qqj7I
41dqObMluw6ie4WBdEcIUYRRCzCITUwCosSQ0jVyEJTObsjkI4YhIZ9shFyTPubLltwx47fRUdEs
o0yOME9X14sZvYi1fXVWrgsmtNCs2BbTCVE+kjIaNaRL0jB6wt6cgfV9hHmZy8HRzFMAYxlY842+
7ss5KZqLbZTdp3nG3d4/ya9aGu2rFLuW0FgMag6pnRPpltr12HPrS53YjChsVMwv8eEUhfxQdNAj
LnpQPFEfE64RB1OhbqQ2baKjlJJCt8o+Qm4HqU+VhhE4D3ITYcYiFalS4VR31lNToDSWmuuRWF61
QAgHtyQ+ChLUDaMnnhSLSzeObltNPWk44Syh8k4VQbVP5Dk1lzT+hR17kDIrs3kusc+dCyoVHGqm
0SGhKaVO02/j7D2RQvI03/Rud7e450T8BFcIxt4EgMo8vXKlDQPIEhLkiCQlFVCxJpopG7EN/qFw
nTV03WsEEuwW7xQEfowDzqyEyZeBiJzLkjpyI41/lhrV1KpRMHDQ2OC0K7wZCJ+1ah3IZ7uLQaOm
FQuuhN2RsERTunXGNegI3yot25GQi35qqLtbKz1IHx6JOEg/yS/BrPWdMNwN7rHS9k8SJCbei2Xh
MIhrijbgVIe1+pdivsNWlU6uaaDh6cupYNXnUDDXXe++5DCvogEVYKyWj8TtPFareWqR5uG7K8/J
fCPFuFaLNYcG56/vt5woyN9pxUJ7Gn1jaB6l7l7WutJMKTW2mr7cqAxAsnqAP5D6XMTX2RqPsmmW
cq10HO8M9aHUyBlfy0BQ12BQZDcGlS/9IJLzBsFLYbmSCoTxzdTfyac5kG/bugpHzhgY9BQdKyTG
lK9rHb+ONVRgyo1cdorJj1inZyOOvi3sTaoKIvgO0sfbWRRIwtMzbLuPpe1e7fpBzPjLq6GCYVzx
KFWeWR6/5UMOWJ/fWYKTDG2ymm2oJCCzwFjSDX60Sz0V5TuhnuMx23RGc2qn7Kcr+TZT+kEKxHVg
AXvEsWH8UkdkrjQGYpXsm7Fqx1ZbX40ammJ/XhrePtt7YvUWIZXcEvJC2dlbZ4g+CsxnpKJY79Jv
mqTOhIRqmcV1RE6sW5gZOfEOJwU8ImJpzBXtBiV6JaXKoqBGoVqVNshqN6BtVW7pjlHc+bnTEbyD
taQ6ZSdtOLXoOj1nARQ2DKZVP6Vn0hgdp/ydGem+T3TmcJxLUuyrZGSADVr8ZmNiMlsXGCUP0qve
nIqjC5cwk82cbRM5pC67qS22VriXclS88/fSLyjCrEaerkn3zrCebBrGqFgdrUKFEU0+WywZkHYW
3yxj8WaYBSQ9hbnVWu2KuWSBW7tkPpkoKrAa8+gMW992M/BwI/eXybF9yHuvkets1Y5/wV4H0yea
NAaG94WhvI4ivBlaFcWzoV7GmLhhtbvFmzj2Z9mzLOoxVEjXNMP1dRiE2FZhEHczsd88n6SUdkdR
+unWJnF/7K5ZhfZKeNUuUpVLrMHqH6rCZg3REbAEHQrxTqdS1wbKWOUbBL2P1i1eilLASg2rR8K7
dvERYtenoQTx2lybcH12DesZrclH3tobQmZ9YTM916hJCNmpznm90yL3diDMsFaS40pTFCgcdiXK
00a1f7AGBiBy5wc5PxDfV7/N4cipdioCOA2XqbUeiAS+TF3SbWBhoG3sC8Xvh8aG0k0IoLG82y6S
06HzV6xrUELmz2sd4mLRUSuV2UZpGOukihuoTXIp5+iUmO5dFmqXPtVuVA3riL6465biTi31V8i6
prdgczvKSOThJZ4zvJuRuXvVoNC6GcvFoi+ajfLBSDD0EF2wpjtHty+yITBrhu/M2hS9Tfatlr1i
wZN63ZS92Vl7V5ZcpFMeNLEJBGkPZwPjE7/oZhjAaxA7Idzd+RW1e+2ntrvtOhxtWqziyCXhbnHD
nYggdK5QPd3vX6DL/1r0nowh5JDgff89eH8CvO9+ZMkfAfz//8f+jd8DiJkCjSQFxpd68l/4vfMP
cqLRNequ1E5a6Gb+hd8b/wDW18iRsw0DI0MXlO3f+D2IGeISosOAgP+H+D3qToCcPyJhqClBN6XI
UWUBmbr89T+IDe1xhNKqxPk9IUUlVfB4Wyv5CtYgyculeVPYQemYapAVCjDJlJLczpw2x9JpMqFV
YrjLNVcv32a3fDKoQj3pgbhCERmUsdvpTLJFusItTtT9qvXITAYSNsOTSQBXp+ldULWW4Vdp/aAK
0IOwHK/NrI9w/PsGNzSunkYBzXBxY0FnTZK3EbcMslyvHWG+I46kyLVIgrfM8xCSYBcvztGQwEAC
F3qcx01WKqQe61aQL29YxC60H3W9DfHa6tz5OUUsQLS8dRO1JvS7Iq8gdNsT0yyHpm+WMZ7Nskkh
NXxdb0pWUGzhfODNEqIKtW2Xd2TYmw6oXM9odNuUHXM9hPYoRtybZpxp7hz4MJYLo2RNtGcxEUPs
dK1vpHChKdrOGE30Y1hsUoy58DulUbRUtYaSI4xDMyeUAJjBTZRkNZ7VYAjGGi53xqwF9MTphr+z
9EPdWQmCQXUBO66xWpqw8gcxqb2fJ8kDM6pNPS44UzgUHJqC7zUMcV5ba344EPq9wg3L42SJgx0p
98oUQm2GL7FvIKUjV7jMnZI8u255iJP2lC44SpT9um1Ntd8ti9g6Kvm8k7p+5GFFsVHH31221SZb
87u5T5LAYfSDcJ9sZWSJ6Zuc7WNnVPyYQywdDDHrm9XZhX1VBE0E9bFo6sF3zfHH2CQR/wbZK8Fc
jwRpN4v3Ss8LIzjuAwfiejPhpE1iTHF29OlTTe5KHQ1rK3paXkm+j8MXhdBg39IMGq8JHWvj92QN
Y9GGDdi05ORlNN2z6pQ+4zX8WRSr3MBFWLfYiumIc8gk17mtxcNg9LLArJ8qRX8VQ/2jQ3SAezi9
qz1S+sUaGLtT2L3P72nDVGqb2oF5bHnBmeNlcDsKjNFag8Jtcz8cwlOaRBgHZSQnfn6RlF39LkzK
1RfpkHlp0rzoORjM0rbgfjg5QkBfXvtGqL4YcL50cs2jHaTJFLBRqH6hdA+PbmHsIqEEDOoKOmzv
tl97footBUKLeC2VySfGdzeWUFgi7nz4YsUxKTToN4oZwinDvMqcAEJC9SGBS+kZ/ZzRHbPPXafY
dDYOmNaivOhh+6ZP8+hHjeQnWgzC4XD6cEQOUEaVPcpghBdZ4NbI7BaVZsdug3boig0E+a2J1XaQ
1umTZvTSmCHeSGfGdHF3VaMTt1O5xaGjjMrs5mAS04TJo3bSS+N5MPUr/m6ntVED0ejjLrWyby39
sIvrIsBTvHhOBE0yDh+hGYMjO3wyZx3uGJWi69DCx0Vrq2C1lWY7tzYRUF7VzKFXqArvjX05rLAJ
OHTJMcLgjkRK8Lqg1M3PNbmVNqsx3e3EaAbhSPajafLPNmffJnp/NAkAxT6iNu4n/WmCdjjrRXWo
s/FHbm2NkAU5qMDPSUd5nqRbgjxuw5ljsbQyP3OhbsTlj6LU7jMFSqP0yjUwvCs1rYK+fT/JyOpa
YCy8OFhj5BZvr1oe9T7nL5uTT0eNy40Zh3Kz/igUJgMmzkPC7ibPGIofkzXweVw191UjpIbTf9TK
/LOdh62S85mclZW81vxJkN+2z95WS8AInQvZvuZ+ZERwZ1wn2kxpdnC6+IbZz8FaSXjvIKYHMRHa
OBciziMZzpPsVWs+2bESBuQlvag6dN4mTt6EOl9U+jA/iQtPB2c20/jDjGe+0vIUIaZOUrExsoSE
JfiMgzXfwpQPvbbPfyDh2syc+GXeblrTQTUkk+TtiX1SOMCANBCwZd4iQVcrXWstkfxAMEThAzBu
VQTCp/J7VCrTkhZX9O5OzdSzgsOPD+Xi3RUOHvOq43WpW27zj8jNSkbCMxZs4TNB9uRUE97oGDi0
6JYIEtQQQqneUivsfbdz/XnJw/3URifXYktbpZYzQfAiUeTBmvW93z64q7nul3S2ubRSM8Ae9mtj
9BX3XGS444YSDdJpT2OwpvetRmKwPver79gxZ2Ijpq0Lgou3E3Tqqsq2IDD/VBfYAFQsEGL1CsNJ
gBa6ralF6/YPJc3fTJ0pQ/5UIRgQBQxqEFMTuDsz2PtzhYCwV4l0ownPpTtvcrfCZ8Ck5lUg3UmM
EIxd96O4PVWK8fmbnyxHYH8sTr5+tAXBgP+paGl/+dH6oiZjrQ7hORuN95pRICJanInqxPXCwjrw
K5W/6g5RFe5Wa8KbVeGXdTyZUYtkn19uyLO7Y4zvWSwnL5+SNyexwcdoKmGOhqj0newFHi4ybHAL
RdUf5NQnUZK32Qiz4GsiUPavrtAxRpLNp4J1uzH7ll6/5jP6RLaKqVdHI4N7SnRRnAZlke1Nk1+e
ijepux0xvrE07ZRHUR6Udvu6xAKVFjEEQmlf0m4vLeOGEt2TmgZKk77JptqOPiENGp41bpfFOKGR
IPYdNaOJtWAed6+Yf4Px6szPSQT5Di98do+qa19SXHtUTTsS7PMwW5nwOhuYbGYuUhW1wMRXcVgi
Jv7mWEfIeipBLCH48FUUPsEzv8SD7c1qQy4E1FGcKPxepIHAypjBApboDlfBUORstt9lnfyVScIy
o5pl3I4DKXORX8ahA275azyXylm+tqqHWwpLnLFo9FHTaMuHJs3XY5nf0JICzhSGX9by5jXLEHa5
4a2l/M4BxPi7pS8J+cxfBI/t1+LY0NOsj4ZJOSOvxZhQb2EiWiaBW92r1jbbWuBly4gw6PR+J8L2
soZp7yGxxqvkwSTZSlKMx5V8mGpCaGWr+zbGnb0H9Vx5kJoiRRyheW+NHQESILVkhUDbip0ns8fs
LUIvoyT2cxJBlxl1f+g56uI0/ZDmaEbK709CdEKS/avP8cs8HdjCvB+Fv3s2IYDNXKNew6jO7nCT
kjibIQYXYKZMf6eelvPgX3YqL80RpmroPLFf396E/2A/uExW3FYAQ1pvU6jcdvYSFLFBNFnesCz5
wKnSBcZg/8a99mtU/utPxwcbtTv+NIbxK0ljqpfUHexEOcfLfBfp2KB1wtMwQ+MyvY+KbGOMUOtN
ETgz+yZz2clKlCxfu0Ny+bNu2hUVp7880MZoxBxA74n4MzGJc0rMI1a3GbahxtvByO5+Srr9JE25
nAXUXQ3B4v7zwaf/3cozOHVd7Hg1Ib/Tnw9dO2LQZ7RLdC+PHnSB1hGdCHiW/SMKH6FaRofERsmf
fw4ln1EpucP7lSfvzneUi4yc808JRa5p/Can5eXIQsnSdTNU1XcrgThdTMXBTuaO8woDpTkS+1kD
DuA2H8LsU9S8LOT7te+o6UfFAJ56gq9pNUyLDDX9XFx6rK6+7brdVLU/6ULgN5aoZTCYz8kuqxWe
H+ZWrPIkOeB+Dce6hkCDpdrH6jiBPBlVawqUGphU61ms2siPtI2fxBN8V7nbZ3U5JoNxhsoIv4A9
pLPXx7xgWkWGukekO68l/i/uzmQ5ji1Jzy+kaIt50DJnTJkJECCS2IQhSSLmeY6n1+dxu2V9QYo0
aalFdXXdKoKJyBN+3H//B9JZKNZpQ3ELomibey7ETL7jSnCrMCRTrCiYwbzhbrAY3TTja82+vW2n
y6DMCdwJ3DiSkUri6KhDzY4cHuXZbvktMUW9KBrOgVJ/NRugPcPhkM8Ry/FB1MyHhQg5jPzmbE/x
BErf+0MQVoyKLl1rG+PaHSh33dROqFadZxPVz2pEAYJfaiv+ye24yhu+lz51crCoYlq1iLDT8BbB
UL4SI42VkUFHmd1jLCkZ/iTnL+SnZBque/WoROu2T69LtQEd94qZPe5sQ64efwbFczbVt2WQvgcN
NdPv+cNRwv8pY7LdAbBvi8i6N6361er5ZmnhDnPP/tkIKR9GkVyboVr3Bf/btubzpUs1VrUvpa7u
XA6lcDiWK0acCP1Uv4TZtHemMF7nfXDu0+acKdZRUWIswUtaNTmBNjYJDfRcVTMemRiOvVasssz9
qc7ca/IPfROXDAmM0UosPTW8dOSLVaOPQOPNXIoaKb73Zei8Rt1FVxLc3KBqOIp9DHHx01yV4UkK
nY4hNATz/mtFgEAmMv5x4EtZHkAV5l/zGR6B90wYJOdWAXetaIVzJdrbsw3VN/1auhHjIl6neYDX
w8TZ9PDn12oCWPGbDd2k3I0IsuZ9iYUlcnFjtSDH2hAcWgD15aSYOIaDLqD2a/m7U0GW5e+aGS5M
FPD8IbwZYKTnzYWQclQdzSFs4HCn4N2O/dyKY5vJGkfruMmXbz+K+SqDjANedkz3Sv0Gr56c3vEc
ohqfIi56Ne6av5C6fqUq2SruHZrj4hDuupScf1ejoHUQJDaldSoC3mFTCZ+CTLupbF4ef1Yv8DH/
uZg7xX1IX6P+MfW0R9XCcKIn6SLxePxLy6tF1eXPlXKxcPlU+l25m8HqHHiwnymRmebWYdi23gkm
yLNfnB0Pf0PpEtshXxOiy2Yk+ZA+btYx2maMRSbLcR8Knm3Toz116mTXUMb/8rl+4cHZqgu3TFWB
9oARP/vv2KgHW0yc3VNdKlu4SD+caHoQ81UEEcirkNrmCrw4iExl8k2J65v/h7/ftIiNonHmYjQ/
Ebi6sU6ZNiv71CTpR0w8PcanzoRlZ1B5uyDuHqMEiLw3b7ELLRnQ/vbX/8Kb5PeHw4eLGSZqFnTc
fx8Z2Fi+3VC7Tzq8xZRKYA3tZXYMDAPWyYyniFwzOOtuw/Y5NKIP6D1XFbLIzNJHmtasGwPG+bWf
xVRokxljxMgw5w0JlC9hw2sYayunie+AHq59yqtsBWfMOzO12QZfE+TQmFuePYXa1FOSk8qK1gOU
g1Cn2QZ5G1IuiCYaPSJQ8/uIzM21P/IuGvTSaX9TNhCVStwjRJo1V5T9Juo/EC3D3OCwEMHwZBX+
OdTE9VRW6Zh+DtwaWS7iJlAMeVGHsYASVr9kPWhb26RXfbQo90p30obsruv1e7sLrrrPBpe57VHr
y6fUye7ZlpH0or+qI+PN5NvJZnSpj8J57ZZmMmiNFedrL/NKxs44jIeN4fBTxCJzzpKPRsv27ei/
DKZ59Bp6wrC5jbqezQpPwRrjDy2abko/QXEaXyW7a6JXkIKsDi6UAdyKkpJfLOziZ4PlfNNx67rS
m7LKX+NDfNCwJXf95hI79MVSSP98fAT6/txOgpSbDjGP4qH0eeb0itRwJrVwGPwoOK3iciXB/NHR
oJq0x5epOJoAb7tMFxBGiHdaDkZdXsku3i0zggYPYkogVrpDBpuuVdcKY3xe1khloytcX2TecZ6u
FTW78zkljj/ke2Pq8KIpN23N4cD9wAhkVur0R1vHOiGPHqQ3b1UsZMzymLnwvr3wyZU7L+xpsmLs
gkOhGfYCjbep9lh0zfeCJaM+cGt3LTu+MCnXIs+1mUNnJ95r4TBs3S6jC5rLtUX2HlrKa2vy69hT
VoLFuVzAfBw/m+d1Geu7tLIUrFzxc9Dc5ufQop7+89P/xT6Nsdul1uMeZmuq8On//e7iu+wFCVbW
J1gZgB7xfnCZBN0abKex1S0MAif82WrePRLeTEn/NvX/7rtHvGCYNFya/Zmba2RON7Ywi08jLEOB
O5/mZXTglvynD/Sxj4B1idIcp4u//O7WbwYZF1ou0KDuqPovTpOouG27ZdY9OTjrMlIfR5O7X1bn
PC/cEMmBliRuDNy1Rzx9mDzzXVUary0G7hkv75TV5TbNWRkHa+4hHWlAeBUKohq/qAFgkJpdho57
Wt4aw3LvDCzvZXHcm7TdKRd9WSqQsXZWZjyqMRO6tECGoxCpQI6ERSOhTsbj0rj4fUbKaf5Q71E3
ofNnELQyHDmGcIg35UZPlPEvj+c3VZ1qznMxLdZPbI7+fTLyqFZNN1W8E2sYGjOTIqENnMQKx2Zs
WzilVKA/n8ZftQXwFpm9VXzcOJC/xHpNJpNajDz/lHkMwW3jvbT+g4AtfUoD3BfwPYm0ylcV9LuU
0I3VnFMuJg+U2CasCJE8wIfqkUvL1Nw5R0VrLmPow9UzSMmSQVwnQh3vn5izTnwQ9jQdHN8OuzLf
JJYgJXJjRqgQxddB+v9x5jso+/pvncxvwC4PyjziGBsi1C9uaSRHRl6C4c9pNqc34yIBZia2Aatm
5O3HfovJ1MLiN+0ukTWsg1TF56jmdxsGPpTqkQLfu/Ar9Z2DpTsT59+GUnjpv76ZHmCcR+4tGxya
6X9/+/R9wZQEmnsyDAZHBtddx0NTpvBnNqk7xwn3GZJUzA6bC3Sih8osHoJhcjd5M0GbCi4JKze2
FY26mbTyJskL7hG+KpuGmn0UUInyDNevWSWh81x2KoSP+K1vmo3fZUCc0j7b3xrjC+znH1NIaYfM
920enXMD23hlegQSWMAm5XxvGshcgy7+iKDt50DpI55HOLVxUfS8yVXHzDAPIunpb+LRfs2e8hP+
3cMh7dFEjwCh62QkHyz9GePLbQFsIwa/jHp4yKdp28f9znDss1Jzx7cMGesFzonH6kbNrDtYACgq
BSsqR5dfDOGjRS8zM7Bosf8Fh7lkXY18AkNvL4nolrvvqUwoC8KoVhxI2+TO9kv6lnFo3W3wMuKH
DkOtMvMnclcuraxFZjP4SEwGwaYKr7g0OA2eflr0vbSx78D/g1bnyanhOFe8l2EMW8slr2Hojce6
YII1cyakWlK75KgY0Y1R2g9LURJY0TG5pwJIGbOKJRBqCfKQMCiS3kfwTiud6o2shfU0uS4ZXx0/
X2/5pRUHN656mm9CNfuodXY97HvfsMpYSYBimc87pGTnNMBgQCu+awbTrI/leGFob1rJmqzymCpY
SL75JtQY7GtD2KpDPBEXA6pqd+wLTTxv/enFs2EhugWJHgE+76QwtAPLBd9Hoq6jboZgh7cDFltl
tnEiAH59xhyu4fdSq1rftpm/ZQn2WMvrtZQBJkl145vOIbTx9hq48jzdPhYsGdb/e8oM0vIyudDZ
lqG5mNm9xm5NkRm/psTNhQk/npebXtNLrhhiMrQWT6A5H+XyjUuTVikT+k3jYfkCBBhI6V6DNniL
jPwHjJqjl9bfhBOqNFf8FjCnSuMPoQd6pZwKXx50jUOT2XvrOsJsPavYSoXXYLBevfSrF+rfIuLG
HSgjE7YweLPxC3YmJlrC+6v8lZfOtzydbykbPrl5RNa86QxwjDFIr1JgTIW2zp3RQqjUU70EUE9H
jtzoEK+iMTTNecSX7G4lNTTPeKujlsFdgsrUMb9zclYVRUnFYrUGaKT6Z9c37zHR4YOmnLqyvliB
/lAoqGV12nf0VRvp4+eiuiwCIPljCK8uSHN4B9SG7T19UN16x06n2iVVcNcqHeFd1k0H8aYtxtu6
855Hddy15J2zhzKuLkamUxlebZX01lp7FJyizgBlei7UIgKNbwL1oXGM3TTGD3UwnjM1e+qgz0wt
L3GlgonYN4qTbJ0ofxOAvObUA5W9hgPguK7T7ufJN0NgRqXmWzHn8XkaiBFxvrn1gLmLc9NLbSam
E2JpcI3Q2xeqvXZzap3RBB9yum1cIWF8yVSd3AvH0euskxbAUrO5XMeo3Fh69yX1uzc2609+DLxS
pHe6Wz6wYOaE2tQgeF/6Oq2Vd9qDRzJWE5PfMPHtZ9WnGwir5gPl4CJvEBw6rOCluYPFkkqnHDMa
t5b/DknhAwnx83Ku2QveK5AYh45DwaV8JOhvngL2ce5WWIfgcntoI88lYRTTCMPfxnKr1H6IPUhk
tEc/0Sb6Zp6JEnBm5TlmUfQB2xhVhbXOoM2x43PeolP8ZOZ6sI74ros6gcRO4dJcJBUBGAcEnUeJ
m8gyPDmycsYIqVs5CMekli41N7A5usYQnE3sZS0K/lwG+yahV2BjNgNfdj0FRgh6hgMWqRJegy/L
uPLa6WnQQhp9ig0hvs9qiv4Ltiyq+G0R4Cs+kSzf6fHZNudnO+ru2Xnzugkq/Of2BnPR39yq0IDo
d9FZ2ezY/n2rNoZTd2o0WifFcPt9lL0S4MQ377JkazC9vtWgpAYJMwbsshKYbu1TDwaFIxM5LMJK
M7xNu+6xUhuDX4XbY3Ee02OtOJiZe6v5+qXW+q8NbJV+0B+WwxbWvFMm4VIAmdxNCFnCveF5a8cv
yl1QudgcZO9CgfdKqKvR0RjoNqBZ/6B9fZBaJJdPhbs1xJIYdyNgvlU24SzTaJWDEomqoeoEDXtd
cEpt7Oncm66ucMijoXZ1/w02ylNYwBLRBWjMqkNYqM5aWh57okQKwsw6z8aXYhV10Qd2H1eEaNwL
Bu5W2kH9zqqeRLjQfHSDn63XsYU0EK/IBG5Ncp2lqGJRyn44tgXKi+0UoSEVaTvEqy049FDCQiES
kYOIowjrzJErkRXiicTOrxhrX8KZdxxfNswtsu9c2WdH89gjwN4I3VFfpTPYne3gMDDddnY3E/aA
LF9KTGjTp2gq12LJJp6JIPbMZBNEMQaA1pOHDtkPOwRh0CdGsjhzDVckXtFjb07XZUmntZpAuOoa
MiCNHQh+kwCk5vHVbcvLssEQwCT0lHc1A+9sk2qfgTuu0v7DHbgiZQTwTACNUqXLiArQxDQ/2CGR
6wguJs24W26orJqOjRnvApaquIESViNLgyhcjYAbOv95Qaek440ye6t4+Utg+t9UJmrzXnWG740K
hCbwSFZUZ7X37swYzY5CsphucqtyXUCwgW/thlA/75GtQLFl7smU6DFuyl1q6/cK7gVZxuPX0u9z
5QWbruNnyvnSG5RYtZ2+LLEV/kiV6+pvbhjWnDPrZulpPBb2K/mQUc95m7TgI3CxO8r0HPsGHh2s
85MylbgmEM7m9c5zkFOM5I4rYGnyTuEZ19eYrX2RpR5qPT7xO3woQCdgEdME/VmWdx2TmSBMjVwe
mn+oKgc/RWmQ1Nz+BjMFeyInguku2ChylzUyhq0AvYMDzXWWGrzASZZ9HLFwbWL1oGThflmmlh1x
KjlHzah4oUGD70yUQXkXv0wNjmF2f2tbOk2NPt+FLIEK6DvwuzY+qpL1Ao4vda3Gd44LQ7mBh12u
l9XWciMNIA59BHGkgm+3VQIaSi8lSbOvWoW2qwu2TF6rXo+jfTvcoUbQc81dYSB76icAiCpWa1KW
/llzjaqGXRW5dzYX3j+JG9/H/xn8LM7/wLX/Xdj+u7GS7AkU+1DDNHyY/10C2d4Gqp6GNsGC4HWl
8uw7AftWFMrCUPIyjsufq+5v8CXPg1spxEyIlJ9F1pHm19Og+/bJDCx8OsIH7qqYYB82LUGkbuKK
b8TL+npX+fVf5llNZuR/I9bobT3NgPHJEPXLqtQKcwvn5do+FV0Kv3pgegYKXKsubbdVtRc/U561
huVIhLtgRRFbWw0WanLsuyF7Kub+/x4r1kDQefYM7xYk1U+PP7N9VAm4np3weY0gQLZP6YjPsRVd
JQUO/6hhk7jvY1486Iq3n+m4//xtaIu19r+eCcxTCxU0RdQzEWR/whWGiT2VD1n9PBiDu/HMNNmm
DUsZG0ZNTTPppc5jJxsqPSX6zLoLZRx2y3yrDJDkyRhu8FFdmXr4Zns4HyBg3WKAbmI41KCLiELG
QzN4JfHvRvU2VKRvsn8k5vMaVc7tYGPeDd07rNkYNOOXODLvZ8RwXdeig20ggkbB3hrf4Uti/pcy
cddkt3bK1ahBBVXL+2G1jcWUlAA/d/HPWdW5DUEyVipCqnXfVvVar5LDLOsZ12cgzuZm2qdJqa6K
5ntb8d4C9DhpO56Xy2Lo0nw9qOopbaiNetKta7h3a3rHb1aj4MIFU37n5ONKGsjZbL8LJYPhnLbW
vDQ9vp16u2natlubbv+SJhzmfAgiFsDhfesYX5bxkSMYr0ARkOhopBCzdlSnXYS5wXZIzMeGnglo
xzPxLArWBbO1VSjHyIOSMMJL3+DpyTajvvhpjuulw2fSo3t7prkPMm7cmAAgM6WWwNCdD+msHZQh
e4vHctrbiOyNyl2rWhFvzGB4HPoHXRbA0qM7aFDX6diPrFR70rIZWAoTHluYZdeyOfS+eRQIJ0CN
omqYpjdLh9/h9M1fp464jlkGRsreuxp571FBZAtbAX2IiHFzxtsonn8MzYgjFoR3zTDeSpuO3Mdo
veQpIh1uuHT7XV2dKxgB62bkMhom724wc7TU+fckUEiotWc83BjscuXJhXa1/h+mr2kRMme8AQF2
e11btVX2lwpp4djy76rBG+JanonPBiSLf7rI/8bTNix2Hqgy4vNkMmG2+t6d46ssKIWHmPZ5yUSM
E9twilWLcBhlpfvoIfFXWlXyNVXlJQwIRI2GO6HjLbtIyUqZpWE0x+Aq/Cd8kBgmEr6LFhUJR/0Q
DMadA0Yw1OaH3YO7Bkl5oOM8LutkYlnq/ZTWP7aNp+GLTM+g1wk/anyIu3QrffUyn8goHoZAB5XZ
M/hxzwoKk6sXJdYg0TFkC+cnkZ1h+1fIUv/VyoAnx26Qem9AMTI/EYuCgR1VYjrROUxwZ87K9xly
lGeo7bZvzA8Tv5dlIuzL9FoJl61VvHOH95s68yBMPy/WNUEyAvh1ciAK51pV9KWejvB3IpuM6Ri5
18jb9Jeq+MutKFwoj3tKw5oGdtSnsqzgbU5ra8VnlC56RK+ozsELqXuXoSqOTdo+Yd5wLF3MU7UD
GbG7vv82ZdqX0B9PUZnv5frEAPhvELD2m+dpQBl3HLBAOCrep3klHEtvqIwqOS+bb9HMmzyeZHhX
betjsLF2Fh9iMhR5IT040uUlKbFu8Ya/PJ/fvRL44DA5OZoO7+iX5xNMeqiaMTLNBBJJmzhXIlxf
hQ0hM2rjFj86A/PA+jK2gjJWzRvOAizn6OMxhqNEE4xaxukGdvat3WU7UmJgIvClVwUfHB7Etu2D
g+yO5V/JjLypVdYjfBvMV1+kS7X99HYY2ncbE/CF+bFgwwKiiZWCsBIamwl6qJ5Z0b66c32/LAwX
6aR0frVHiDM95jt28vveySAgZW9jimZAlg7L7OyobKoSZvs/H66FEvXpxjWljDDuGh5mKJ8OF2kQ
QOiqG54bwz2nIOub3DsVsYvivMs+tIa/X17bBJ7TtsX+emU14E264Rxhvh6S/k165ljWpukEgQha
1AHewiHB8jBn1MdpG/YjbXmTMoNMbU2S8QBw02Bf65qw0sdM6TeU7Ti8UZLklShqplw8aoTfFxqM
UBkWKFbeJqtmap7tqr9HsogaPQxigp7q22UdmbIYWDsevMqmOiEG2wMvIoBPlWeAgXWiUZ3//Nh+
585j2hDHHR1vFJQlnw5/3OO9W2FkfU6NDEqSld22fNsVJTJotK05duvBTZ7V4HVU6MTLjM+3TGE+
zvyztAYA9m6ExW9XvilF93Vh5VXaOz5J1WpZ2IS0XJG2bqbgXUFdjXrvL8tV7ZcVF5tV16Pjg7GH
Y9PnnBOlcOwSGXZyFk+V2GZSikPnzvJegoRGu9Az8jdy5O3Kz1SMnf/8BJf13eeDByPBZc9hEhD3
mVPpZIXXj2ORnGcPhxI9exla+0lNqaFJFzGmpxao5DC8GVn2YzTV2ySuCDDv0MkZ9QWeMqWmAeHi
g9mIfReuaqW8BeMrssFLy5I9rzIgheGhioyX0M9uLIui7jpI2XtFPbNvhYRGD7BM/E6F12yV5q+F
MVfbujcZ3lIOXwO5rIC4JriqvM4xvbBioziIAFxN9t4Ts14svDGh585Vth9K9aQy9Y8l9gO5tq9c
g6jP8JS6eOWIErHkih4BLMLkrW/DaNNx32B0hNoiyjYD0gJgkwrygaPjhBIXfzm4zm++dM/S2dnY
SM0wHvp0CzpKVHZBpwbnbuAzdJBWcfMbOus9bfInauxdmjJ6FaBurfDK1LR8JFEN2URtHo0IrwEP
DI5sydshHr4Q4AIfH/Qoz3wSOhRg/zbFOL3zqosmuLTsCBT25hgF6Nj3MEl3cFbFWEl2IkEB5usS
i+KwtQwHFuYda+xVk0Dinp4VQ2Pa0b03HG5elq1Pi6Mvcny0JlbV3BVp8KAlN2opkv2MKbz2Sm8d
z05Il4sGSJCcoabsupVyH+dBuPZNHJgzZqiZ7JtVW66jmlySVO6ANqgvhaHn+5aOVR/6V4J6hCY+
4xz054P/6/YMIrGtm67Les9jwfzpG7AyaDJztmCVZDr4YbyrDG7nqizvXTzKpUUTYrEXyAdlObX8
6suOKRkRVuXGTMycazxNkNBHrbsQv7x2A0E1fQZyrYUi8udP/CsPQD6xRU1HwIhZlvap2OXuMGsq
MWLYzcXXhSc6Obg/TcHHwqOD3/Q0WflNXCo/u4J1GQ5Bf/kEv7ZANmMpuY8uQYDwYT89MztXI0Nh
53gua8HCQA8XfoV8DLhDzAx9SPoDBn+80i08mAkPTJ8JzSHRGGnrneuSvxdOj6gajiIn/8vH+7UV
4uOZkBQgPvN2ff5KC8xvQaxM5aRrpEF1474TpoYW0m7IKCAeVssp8wfsERgQVvTjEMSTiF3G6P4N
WKB6/zIksDZGkKEDbfB9fW51U+I2LDMv4dDXdKrCvAKdEnpq+mEnuIbZ/Y8J4/xVIyuhuFdhxNZo
1ZWdM2XNuovZw/UFb7+C4llR8WUnayoN9HtcRKD5QCQrdUII2hg9WYBFDTN0BVHfGrB6JJpKIs4o
BFF+dvzgzp/pj2Oh/vUkdrgmam3ti9fqcIzYrAE09WsB1doaeKq236OhenNrEuyb1NtVEMbY2c8P
MhcLK2z58Sa+MxDYb5bXZkxUzDsmDA/L+j1Pv2IdscrqfEDABnjbUqIx4FnZaOipGVCVR/KTCpU4
e7++S9XhRwP4ZWcz52XOziCXh2UkIiujrCZ6DvLbl70Z9jLXeqY4zUSUL//YbMFplpfBoIQVoY3f
N+2ZNwU/QgPP8qB+dlnSSH+MrQ8kI8rbWGQfk85vPBiRfYtfRa50j2Hd03sWaM+SvGLzzP3gtQV6
9ig9qhkkzlqK4ugV9y5G+GCKJD015nWGm4CDc7R2obzDTqezotKu2S6gOwiTL6mXoM30LxofU4QC
rtNcpNcMGPKVAG8NB6LSHSjUjy7yIHuxQlgYBAujhJ0w59ehAlWiNwtmdIZDo2yceXizKv02cVjD
jSaJFz4OxOjZEAwSOeAZ5g8nZh3tWCCtohvNRs3n6YPlQ1aPV7lWs9IBGOB+eg3I7KxQa6yTwoTe
MKVX3+QhLexVmR/VYt7nfXOdnfSkwqUNSn6CmQQvy/pF19KvFX3yCmKgt+KqGBrW39kM6M/xoZN5
zqyHTtf/oY6JDijS+KUs9MNsfKW7EjzXTaM76ADsadG/eNrWM14cNnEVUjmMojHrar+kin6sFaMF
KWj2wPU6hrzgN+zulMpa2y50E+mBs/6pqli9pCXnzQF/j2QB4PbRulGUO/x7CAA13aPsNrKapeNC
TwYm3s2Rj6tODvE+wHu3QZBvBB4GiKwvZ00/9CWOJLjbmFsfwyuRJc1zpa9tSYGKEwKaTHLlDYLq
NLxroIKRp00/FAgIPbfaFzeaDgtpxG+Eku0kxp6bqds59TMeWsW6dSYMDhCfsbjg4C33CJFOkaLv
onLAAt/nlceElCjY4uCQnxG29PqEwHrrTqpHf6OZ8bM7ASlLmZOFh6LpvE48tV5BF9e6U7uVEpFr
69FKtV3CC7VJiG4J/aEEIdokJr5LgwHbyYuTF8PWiA4zP5Jk/Mkalx2hcUNO3PdIafN1ZwqJijOE
YyTZh1/ysMbLcrA0rG1e8liZdk5nP1D51VXuFcd64ptC5kLI0aSeMtXgk5AWDysUq9Too5mGbZV1
s1C6b4qMveZSt0PNfHfKaJfbqLXgcd7I4Wmx+8HcYas2EStqjSgi2hDBXNqWt9Oy2i+VZ+3ypjs7
147dPqic6dPvTNGwF25RJLMMvd6Hm33J7ZZGhUfij9atU/tfuT2QccW2vfIC/3EQH4YWQ4YEYwZd
HBrs8RKJY0OIdUOOhYMlXg4Kpg4VTcJqCDYocjlr2D602D9kiw8EhhCBAS8A+jOiN3vlYBnh6c6T
Gu9hghJLhfoIYwkHg4kSo4lSHCcATzPiiXCh6F8H8aRAqr8pxaVCw66ixbaCJK0HDRsLYneQyM5P
k+I8FNhcaNhdJCwmg5o1fIH9j/hhqOKMAaH3qypeGX1DqcI7w5q+w4PHzb5jRZi3AK6+OG1g5dZs
Dcw3xtpG6RI9kUdH1IX4cwwYdZQYdmSB8u50GOFXuf8+x+pXh1o2iccHx+5ex1qRanNXDvvIrU7i
PL82xR0ELG2dYRdiYhviYx9SYyMSYSdiKUgly4/21nJQutvZFx320QrzolezTck88160pt03AbUp
Ld5ycgsHrEt68TBB5jLhiKM84Rc37nVxOumwPPFL6wmJ2EcsXiiKeOHEXLfl+L3xdLIU0yiE7E9o
FO/NmGFnFRbdnTNiV+foT734ruAle0u6+yXEkAVHKSH7N2ut4dvG03AHlfoyi4uLgZ2LK74uuTi8
aIB0NpYv8XjkQ+z1vjwb5K+P6cxOE55HFJdXD7/o26ghLC5qCHjU9fPs2uiPS1skkTq7n+JRSEB5
B1lhfprVcOsVHExAlKBubhNrIrTxRlXms7T04mrTFfwWnE6mxlj5mVnWUQjU8u9NAQODMPlhtG9b
YDNFw6U2uoYVhWOpen4Y3Xr6rK1TIYIVVXExa+Lt0/5xxqq4DE2gAOaFkn5rNUDQs8jY7uLkMbB0
7kBMuwSes33Z33eAuOkHOVhPVFnU4OENyRFXERbnEDUiulZid03qq9yhfn50y+qgwZtUR/NUwSdb
hXKp5H65I3htY7iQnfQKG7IBzgm/ilpEH2Zh3dSJT8CVcepxGitFDVZY+o2eNvdLW+ca/AxsGhhX
GBkK3X/BgG5Fkg/xT0x6gW5wI4CPq3VGOqjopbqT43QQJ0MWkWVpIuRWlJ1hle+F9LdVYN2kLcJ9
c6weXOAsfLM7OH9DzGMa7GyvzPZRyER1WnMW+qMRKkfVn3FPSO4JBroQZnifJ8Z3JfgpyiH8Bc59
1LzhBxXm5ZOsSkvcs5QhgSreo3A3la02ce8Q1iJqMVOjidYVAnF6GxpZMFG9snmn2Ze2M7+oItBS
Reil2EO7DaLwNGTTUWntY1DBs0vRbi6PuxO9aYc7tUlXufHoP2yDMlWI1qnjys7RTi1LCQAxdyN9
laVleMsOa/lDce/ws7OXhsK3QsvLZtT7IRvwRUCYxhUblwFOdAH5oFe+Ek9K8tEHEuVvwv9YSLry
/5ioQf02uggFvsrVUx3iBdJQepF0ceHCcEtxYoS1TaQ14hpoqwLo9SOLXFVobMaCgOVk43idAve5
P3SR8Tx4X5b/dtY5/yI8Xa7jgQ1taAxw3zxaalEV42hAZxpBRHIPkRp7O7fy5kOSNWR3ENDOVxgx
4eKk6DxjZBSuaaCR18q/lt3MktDmuf7eD+xt5EZXdL8flYCFokqLAsLBbKu6VYR2ocQ0MdLuG751
Yuc0ojd2Nd6RkMV/7Zp3eVTu5iD5EG75TC+dDsaXyn5QimCjDDiohdZRmB52WxwCMtU3fZO/GIP2
nIaQ5pvioGY/VbZuadx+kDZwXX51rt7TJNFdNPzLnCr9R4flItxj/BtNWABxD2AQJNY2AFPq2IGz
/z1PZfltIe7gXC8cF56isGmLwL1YDf+khNwoa4RI6IqD8a7Eyh3frlH8JOvvIXb0I3VwL5BbG83U
ApijtQEBuHcKHIIxxGoADN26bUjaNa2NataHyAEFFChWmBS9BU0wmLxN0rvsfHlqMxPG2B9s3b4Y
hrv2Na5HgHN92JdD9S4qglzMgKGR3MuTWmQWg/nSTCzOuir8UAP3OEPEWWulvtEC41Vj6+Gm7hlh
RrW2ygxh0mlBfYMQNwyrNJRDGeKClSBm1mtzNXvlMdGAs/wScklLYDTMsBH4b22kwa0ZdocWxEaM
59IYtoqR47zpD91BPnjfnqwzSjUgZgE8IjfmG693Dc9HKZ0DZNwUHo485LbfLK8cETLwUrP6A8vO
m1qllOcRPYiws6CnPPs4dlPX9Ucci9AEEjaShkyKFHo1wUezLf2F47K8m8ufjk33Tgnjk0wZfQQN
N/Pri/wHB32pPXd4XxmPIjAfEJUvZ7uYCYSxp1WSe8p2Ga0WeYMouVly0dsWuw5UbArJvFPskDE1
OXYVoalZ5j9PtgGZouuGfcCINwYqY0OtPYukJcyhroR1c067+bXp9xTXPkvOSeOQ7MMcIuulUQQh
AeKhpAhxmsW6WOcA9wiLgCRf7Lo6alCX1oUjow8jSYO6Uu3ngBQ6H3qM22Ocg5UEpttNWFLJfOva
dPT+wl1sCvrkHvOKgfFCvjLyVxYTgCQ+tf7wgkYMh5kJSbcQ+ybYFVNdrKTsPuqe/XOhlk/CYsVo
/i6ObXmzgcftqsVoCPkAMgI8dW/7qDwnRve1jfydzs0P7xIjPwruUq8LizQecQtYFj+iHR4meMZq
vGOAgDCGkdtAIye08YWzsvBah1LSlNhPxMx9U+ke3SjZ5EpxkEcm8jlZBAwuRdEJjMeq5nVIGF28
aVoH9XRawMBlRhsKon1F0zLCvScG5WwOMYEQQi+y9ZcgnbaNzSsnv4qgy2IVmRb4nvrJbZi3t3Ux
butCe2wUqq5qp3ch1+CUG8mmNPg7457nVhcDD7XeDEkOx+jFFNIO3kp00bx2ieigmvieJuLgxNWb
mjOH5MKiimQsysoNHJoPBiuNe+hQejyRwOainwaEVTsNzsWCa0EOpIevt1qaAxz77Jaor/e5bRzl
Bu1VXvaq4ezKOIjr93M2FocwDFetIED3i/Ej0SvM0YK9WLdKUeBSaFMzWMoJRdYWThop4ayMgFHZ
SX1TtJ+LuCEf+awLfW/CIBdZCN6cIvpF8r4p0/R9mKD5lvrjAmP9/2zMBnkG7Ov/bMxGWN37/Ksx
2z9/7L+M2bT/YC3ssIdAW4J3AWqH/zRmM1Ts12zHRX6Gop5NfP6fsSr6f6CkxIpER/oC2GizNPsv
WzbtP1jRgpc6hoVvG3b+/zexKsYvaD2iUX48P87BnU39vGaK8DvB60d21j7TDs2Wh9V5inJ0kcL9
L+7OazdyLEvX7zL3HNAb4MxcBIPhpQiFvG4IuaT3dvPp59uqAqY7q08XcC4P0Ch0AZmqEIPkXuu3
Y70AXBuBYMjoKKnsHtPU+7Vgbaxngtdm+8FMjCeXLqIkfvG68tYyUdWZ97RJvKt18svwEQU2q962
iUbW6JlUXMo4PdMVm9qa1b8DcWHaf8clXdVA1uV5qqtyspu/GUfiGbib8qH4IjNG+9KhJLpBW8rL
jfD3O06Z2c3vTI//dDRNBDTJAjEsJQyRxduPwM1omB2jJUUMg8Ajo/0AAQpNSuGr1OLNevU2O/gk
9YkUUwZbYfKXw5R8HSK3Oy3ZWcPKsIU00fHEJW33ifUOvN8KjwPWKSwe+S+qAOpAd+4jM0azg9Fl
g1KKPruJd2tHa0q5IGD4ufyK6726TvrYGkABrkI8rHSR08KOU7LN32QO6lRQHo0PibD79i5LiYxa
GlJo3A6x7ZBv7YNhEJglM6UWxUYDXr5ZVWrj0sCYzxVouDsJhCx3NYgicXP2it08W3cNijAxU5Rh
ILXsMuMhKac3peZj/HzWKjMVrAyfPQnsqzwKei8u2CJtCwFPhSLoUaKxjhEVvqRp24oc/jI9KV2x
G9VqPeoU2OppBfamk/BnXSZv4k0fmJXcpZgL2I+63nkSQv3jm7Ed5UGP+Jfelb8/jhCemntArl+D
xW9syISwUBiBAsY3vbkF73AZ4Asbc2tx0eeWKxsrjp8OycWWISZt+lm1VbdmPTJXadmx4xGd6mlc
eELdEKGpB3cEcBJNTVg3I1Ah4OItFdxOi29R5e/UCQhlhI9WF9DWpugQeWgEmA/yVKXBCtmMTACx
Si076AThrT2dsuO2vM0GfEaL6ImKqJRLYuOw8oD3V20DhTfre6kAGGkjW0nR2ORyvMXe8x8JDNIA
pBftti1YvAvP12ZHW8/l/EVZwb014JTqKn713MgDgrm4vfEGbyzTJ6aoZv8mJaoKN32en+cWPFJy
HPqc4eOnSVlewWFSOcR6kom7+hHq/DGcEj+RH1ernKPZSHkBf2LIudvL1johZLzrbM4ohnsZHeDu
qGv+46f8OIqK3vuKB7AVYrPSd1Oh9yjViZ7n99I7cZUB8FnFT5f5RaLi57S4ytSWz0qMKf6y0M2g
6wri30cNvTmX2UgQW6vaYVp6e4UmCEGN521pNMXU4fB1AYOhiO5on+1Knzk+9X8EBU63N2xKMA3y
CN1R7nUhcLw7AucQQzKtiInHOjZw/IZ5tImnCMA/Z7Ifagl+Z12GpNu+5vG7NfQBhQWfaTl9lxZW
EMVwSpQdAFt0OZ7zIrxEzNJ//Pwf75eK/bk1Gj9yNMaHjq03TJqb0AYXX4yMVwWq2LhDIaSqJVBU
a6wzQfsfVyUpisZXrXKdMQTK4E5UxrLyg4R4lvSSVOokQSqfVDpMsoxcUiKUujU5bOuyzNcZw+lG
HdXZ15349uf+6Qo6LaIYwCLs5gv1OTfCYtQKa7aFyoOZNEOF9/4wJP6ypBsLyVTQLcqBiNa3CnM3
tyi9PpN6nmk4TYv8XnMgYDXCpVb6TPmqVO1WI6nWWQ97AjSfJrpCYF/sETc2TUCWXrIanXrL7ksv
Mo1wfulGt2IZNq13X1VI59NFikA0vhK3KTY/tzTM3OIvOJnq4QKi81T389soLZQVnSh7NybKrstv
RBY/xnHDBYiaoNeb3O8aQBRdGopGlwlHerHVhV8Xczu1EBnEEvDozxPPJmdv6Zpl1puXgprtLXj9
BcSM7j7GYBpfekv5BGAkzHdWdkC/gHLVs0jCq4JtYtUtAzS09YAM96az6LsPBfFDGDonm62c+y5i
MQTK8C4dosZadIchTh4JmMBSn906mdZD8Ic/fyBMkfsNEjMTkoj1MlqapztEIjLwfqLYXWnvlOrQ
j982BxkDHM9QNIDRhO4NmXY9DUb6a+w6WFtsWYn9jUfm3hMBZdc3dV/fIsLezZP2ZrT9a4oawBDT
xpC4lTLuuzwNesOAdZM92CP6s6Y9RKVFNB0hyK3zyABDMLuSvliEH66wX+0jKyGMcUZ73vXmJrKM
Icgm9x1TsMz9woeXzsUGwc17ZSXpVo0/bY2IQ009dV12no3lvVjSq43+tipl00oc3VYOcFVlPODI
H/lUFJl217nLtS3pjR98AChGJ282tEj4ebX38pJadBcz3Vj2R+F6L83IL0RYw4pvX6xaMdcrhSeJ
QBfEzUv5FofJjWa0fmNYMCfApgkFqUYv4XoyQ9s5AyUM9aCpzF8qT0eQct2UbJe12Afm8tGxw2/d
wGY/LvU79kNyXmztVKTixRwGDAPD3vQGY6Ok8cWq9cdqqYC5hPYx+4khfs2I7mcokRVt9EMTQhHm
b+o0PyaFiskouoBaSsqL4Hv2bCS8L6jZrrzm/FZ0t4hL85gKIe/LnPTPUHt2CodkxNF4N13yuAxl
m9CJqESgmX1YPU15J3c+9qs4cqgmEtd8PFU4DhbsZw6BbERlp3fpsPDiQEHV4P+f+ju7DGVekApg
KUBxY4HtMhfrcAwn4nM2tqpD6SbC9RViaX1nMm4RKLJhs3lQ8E4qJtG+kPOk3BkzlT7OyGM/ZeMp
T81nffZuoyG+T1PWGwv+1UmeK4JSqHUcsPOEyrrXH0nfXeMSZfcTN0pT2/7CI6ga6UtHQ5vRfgAU
fM2MnG1Pjc+c4W0YzQ9MDPuWp5DMwOmtKszAXr7abnwZM+Kn7CS72r19ZChj8DCPhTkdx9l+Yyes
1kmp7lIBpBKZ+1z1zmP1bZ5HbzktnLO4sc0XqslHPIf6sOmdVarR3plsh3jcIJxZ8DpGiKyqRQtm
YfBCoRKdFp4+GlejwPE2RnycgSsylMlTW4n9iLgotFxMu0q+Gz3vJKDG1EU9WJFx05dbQvU0zLmc
e2B11yKZD8ztmw4xdWVX941TvpHtd+jVhlvbuZRVrK2i1AsBI9pNnW9bL3uo6QClr+9Q40hz+oNa
Nk+dntwsTnddrAtiPKBI7R0hHcNsWRNlyxNUpM1HvfDCmIbp3nMyOHPoIQdQoHbH0xSOH5jiv0OP
OgjKlJdKo+kwE0AP4trmEJ5TRK2shztF5xWFL46THLjDdwvO4vJjNOFekvA1Mp3vSlp29TE8hr1G
PfCE6l5PuVx9ydGUJcq9WrRNkC+OP3j6Tkd/42mc8tx1KlSRYh2FYr6Jwf3AcNoehVfAjOoU+ZpA
sA3MSqde7Fa5mZz+Xq+lVpxnnEBCJqBmXVM1YtsdUwwTclBX9sMcYQCLDbBmp7+N7PnUWRVHdRk/
WUn1aObLIxJykeoYlaa70U2Fj2UUJz+PLsAfjY4PscEMrIuvNBnePXTpxsxNWFYojmk7WLCVD4ep
rw6xXeirwTAyqmaInCUN2Lgqi4Z1dbYwxon5axZrJSb9Y3QJ2J0rTu2mO3EqBB191eCME9bNvFs1
Ke9SQoSXiYpyBVFuhcAABp/UrXOoa5+1nm6LtvNhU/adKfZpLsdjNGhayMshVfgYAuTWonS47vI7
Fkxib+ZNmOVrNxluhNrcKS3ZDm3/BHGy8biQq0mwT1gtf1W51cdSPyKi2S+68kJxD4Ovuo6oYRlj
B3pwak887Zu5GZ6NUqODUbr7zA+zd75GCfaHBmf8IJS72LN8Pbl2qAGJpA+sUWxC4MoK+yVjjr3W
RufUOtqu1sABl2SfdRGvpNR4HcdkY58QOO1KN1bWsz6+64N+a5fx5+CQmT+rj0Orn5gltlpsfljd
dGPrxmUYzJVBnfeiijMBLhxckLm1uY/0+lxRN9dV/tyQ4Zc2gUn5L+psyg3D105zr2Vb2KuO/JI1
INVtyZ90sawYkbMrpp4Q6WR+WJD+YyTZdovxlCv71uGWXGg8Gpr7OqRfJK62eOGw8tVKtOGprVd5
WXe+Q+Bu4gGut5a7qnBNpREwUdQcwXt2mipeB+upKR0eqWKXO+EJO+G9O4m7gUq5wZhP5rRs5/qk
q1e7yvyRy+eSop7ZnF7SahVSH++9GjgqoKVeZpuKJ7E4b41s0DOi97CeAQed+cLQA7t+Q7hejmVu
QHbDM1IY2Ngdm84qIjFWpQ38H6XLNRdTtB2JDPOlTi7MXeaBo96ky8ocFABM9UbrkpP8DCKzeScQ
wW6FSEeeehoecg0te7jXq5mnOSjLe4vKnCHb2OTxNtNXKXO0jKnPqUyohlXy5Ykk6GYhOx14YcZb
MQyXql/eimY6l3l96XXIJMJZ9E3UuvvU7rdzKp5pSt6No3Lb6eXRtK2HA2rdE92BJ7OxnkfbfnCs
4Ri3zoEkKYYxemaqozLVb+XUfiMPtIp74dFD4569ZIvx0Ict6n3Rhg5hEc2lJVl4Fc9pASQfXjv1
IXXcBr8Mz0maaVfcBwRR9LdJa+71pCeYwjm5znSodNNHkYcvpJRn7ldZKrcUV9GkebaKOUgIYMfE
8s7UXFMvQrl8JIIqX6jBHk5l6W5NK74z8/HMqYRXWqX12W6nld4hXF2MV80gZgxRT1qO6y75GCua
pjRX+M7QbyxP+HXef1E/6WvadOtN2sXjBF8lUfqi22c85C9wTl+FO1xty9yVdXRlteFLyUknsHCt
22fdizDGNNlmmdo9HdX04JytTBxkE0Ut4lOKypf38DayeAksOUfqQrVqdxNaYlfg5RnatcOZJmYr
SEgCUMXiV/rwFEIlrPRmwQsUnmdCU9YVhWLrpnIf544aoLLk8Rrh3lHT9Hk8bNvexlqUY8oH7gxt
/WEmUXqVJ/bJwkttuE+NZdzY6HUWbaMW+E2nekvR+z5Ns4rkSjAnmJPKQxnQQcQTjWAFZSQHF5OK
FbLbWvpZhuauSpstPuVdmDtH1/GeAETOJXZKfTN6xWF2K1iOxtiPVYS0s67XsDg2G+7w3djeUbCS
VxEe+JR7WI3pLwRLM8lZSfTkrhZzwiNQ3c1mF6izcudFd8OgfwmUBcFSaxfT/KWnNdISc7qmWvam
lLwJDGNH6jJhFiTO5wBFMk3Xa2eV34KRxGD6l6k/mgBDuZcFULOVvcXsUWFLVV1jHbVIuygw5/IH
EtrIpZsi269tjmW92gkdjmoIZj3ZeRnx1V2IoF3SHKPOveiZ30X5IgYSgik8zn095u9rufOlNRwb
cnMsFAIz+ma/APfV0MhuIataihjOz3lsKL8adRap3K1/oZIPdGItAocYTt5X8R/w3//P6LJrmhgQ
/+/o8vE9qro4KfBcfJd90ov913/9B3DwH3/vf+FltJiWY5j4iyjnRjv6J7ysu/9JbTeIHDlKfwLP
/wswG0QdEWGAQFgCz3+iy7rzn/xZurzJB1DZxvA4/ff/+Sd3bffbv/+j21b7C7rs4NvRMLoQa+wh
w/8NjsXaNzuhyOuzN8Vp0CiVshkT7YEFLVl1jXWwp8jPl1o/iHkSoGLN3wZK/tXNBmVhu5bJpGza
rv7bJ4j1DPBQTapz545onzjHLCQsfmc087oqn+1Yo0wDIXrgpDsK9941RYrzGte5mgQgRGN/61VO
8Tf14T/Wg3+2JoC1a7g6wHc8C2cRMPY/eOwSqhDDSDOzsxuP6qkgpmUAvavtuYEPatA42TtTt5lj
k3IzK8trn0TFBm1M0BVUSHb5r8xe+gDN5Eab4k9raLIDvVAc8PYOLyTkfas0pP0YjwWiy3+4Af+V
g/ovjmYZvkxXDPlMGLPM3z876gNyILPIORdlUNct9U1gdqtYy8hmpxRuYjrqVRbqxlNIH5f+WgMp
39IXG03k55ZRDWkhf8NmW5DOvWLNxDwFSw+XWKTr2eu+vaa6hiGVzPlD1JXtnow4MgzEHDCkEWKS
gI4SnuX5k+FOWx31r61FUaDZ6g2sybzFK6DsVGfqTnY/j2e1KVhhUxQiNCxo2GeGUz4j+uLkZa8A
pmWSRlPedDPNsgRnrcqluZoE1GrjJA4jYyXH1/RSfsRKF50AwqxV9WB443JYMoA6srIeLKfvg0bj
oIuU+jFLKVwS7bUnbWMV9obPUZ5sZ73/BJWO/NRAuBCORry2VYZOcMRkLYdMxrblYCu+F7oMPExJ
//6L+4sb3HFp4SMqiYQzLNC/S7abzhEUyznKuaihJoSRndQm/BvHj3xz/GYe5T9CeKtpAR8Tb/fb
46aP5CLwZo8uP1yBMysfYZnv8kvHCVWce617smqt8Z3F2nko+PzBaLgwIcrX4VB14zNAwmUZ9gpY
S/2Y6GJvRvktPoeA5IB7A9dECUE5kNNKa036yetjk8TWHZj14pTgJwVK+NS3HetcxgQvzN107TWC
PMyqP1Ac84ww9CE3kKCklKFUAtm5tzXcnBxX7ThszOZoDijpxiM9jc60RFtsFhYasnCdqspWa9p7
FLLmaqxpT7T40UpO3JB0BCYAU07YPymw5vmbcNO3KMk/oWmvixluNEts6/grHV/JpdiSI3W1M2QY
//7r/ck5/ed3CpceUzuBazakov3bpVcSKwpT21LO8sqICTA1sdBMaw9dTE5nF20ctg4GZvBfmXRi
D5Lm0E8OlFDf1ttcVIfWpWZSMbmlyze7oFdZswVVrZP9qyoebAfMYCrLS2qyys1Ff8ir7FZZSPNR
zWObJfepqLfS2fLvfzFsGP/ipsIDh7OXs0xl8/jnt2VBcG2Blis863oim1SWabUhk/9T3jQt4YnJ
REN9N00rgfq1VJF59csz/B71KdMMRpu9jVjU0JRUp67Mb4u5vlTDeCRtYOOY3aZs1OMUZreiGp65
tbg88fjMeEnTn4GvOEMyNZNNpehB17rfHb5m2oSW9N1RuoPCyD2LYi9K7LndsIk/psTeDmRDt+OV
XpEHIi4f4pn/utaQsWlzx+ti66UYjEzvYQQP81uHTk9DmFjqlUBHd9fO9qbVm6fhDukVfREqAtbO
6Q6pCjNHhZRfCi6DMqGlmNp6j6P9pjXZGWjwoWPvz99h9PrAWOZNpfVItVGxyWRTqYPwkHjUfX8o
R+cBO8GHnnLhtJYRG7F78pRMfKSe6I3wCZf42lXQmTTxcKC2+lpE5bGUHk4uTVqqR+guOZyOThfE
ivpi2ultUvRXS+2mNaFA2x+5plG+GUuBYz+SysL5rQMsrvNT7MDzqZUS4Pj8xeiAYnc1NwVOwZyk
7eajohiK3t/40+xIVHrQvPqxCK+UOpzIlgMdTctLOQ7P7nM1LhtdJMRp/HlhiD1gu+nKNzfm0Zw9
B36UmucpWugQTu/i3KQ1IzmQPfPp8lbQbdLn2iNk6L3M3ix4v0hvbNIrAUzgMyGVvlXako65QKy+
JeH4PBG7N4vqWGgQnPha/Hlgp6dkEW1jwS5yjUrKXFy+H17HoFhooxq9uC10Z2ekT0SyX8yuuKRC
38U0x2Ta+OzKd2HKGsiZk96mRnmLon49jt4LraLrQYs+51wgmA4/5vz/waXJOEkxG/8zdO0vB4NB
QaVWkpp+nq0PPAEwjy1Mc5iON0rpitU4h3dVAX/MqEcYsPg71v4vlD3nkoW72kL1RhLq75Es9TCT
b91hbWrU6A6TH4dmvRoc7rsZrtK3jNd//z5x/uqlch1GYtswGMCsv1i9unaJxylqrTOeTG9rGeUv
Lx3WSmFmh5/+2J90XaTF6GzGjveNrb7Us7COU27EQQx4lCG3rDKxGUbyiaHdsdqUB1UFuy2ZQzYG
+cFGhhAAZOUnqAzJHzyYo5ZbNekPlEI7FN/DhpJvx2YUo02wZ/OzSwdrjdag1wiMitFg+vXH2LjV
Olsadx3hBfb/yOMpt04GKGpIxrMbppUbE5yh9uDwwhvDbdOagat12klPqo2XEfEUtZ5YDRU2m59/
eAXNPcJFjyYWSmvSevGtJCRVRGagLMDQdgXgqnjzI+v41jBJYnYnj+08MfzenbVTTBECpQN7DHDK
37hH/4V3kdR3RmP+aVGH8vt0GSuxhy4i0c7EOl0tMiTPjgr+qKjO2lsSNcDIowRwgJ+RmVlrkWsv
kRO/2BGbQ52FFR0RdL2O5qys6jnOgzA8RHkqjnodHzV70rZRVv7d+YTo5i8HlMyS8Sx2LFyM9u8f
Gr7OaAbY0XOGv8svUzi/WqCWRqJGkBgUsTUfm3JhftW/VTdTtxopzAkDclAYMNmtTHmYSDpF4+HS
85RHlMWi0C5zNNGq4sKCeO+Fil037gYo+qIiJI7auLlwKDk7Z7WRA6aQYhpzq0B4mMSdOH1ItWKz
HmhKDzrZCORpMXyrg2APQ5RQSY7qwC1ICDZves04HwfEHPddC7kf59pabZznSqZ6cXt+TRjrNlD0
kOZutqk9wNgf1bJnxmQXWtNXFlEdq4ShhS6FH0CE6DbWBTinvHU9wtUC2gp9tdhX7WYplO5EXS6u
BR4qQ2goOlgKV+avhc7UQ9yRQhPmwzkmMmzFtsD0LZ9TkKDUb7yx2JIYg+o/se9z6CicRYR8cVVU
6fMjvh2cEl9f1UO6p+70jAmiPMS1CAiU7Cm2VYxNE5VfM8q//VgTcTPG3muVxP2xcpp1Mw4vczdw
zGasBT8JOg1NH35lxZsfbYUYG3LcciCwdxeN6muR5buFLwQesH4n+Qh+X2Tcqrl+L1rOO67yHAuk
GMA1tpbcl85j2mif1FGjt8jHPhiMul6F6FPgSond4O0Le7OvvBTLTdEFIhFgfRGfDB3RZqaYKquJ
JLWNmy6PjjmJk/AKHYbYKloplXFJLHcJmDm+6u5OXeJrDuw/K81dP7GKNHp2Z9bam6havLw0Ck2t
fElxOtn6ugW8KgCxFolmFcBak8S3VIAuaiWxYAzVIdwubHmdQQtiET3rtns0gcmmtt2WwGYF8NkA
jJYCp1XAajbwWi9xtloiblgz1nTJbTKJxSVzvY8B5zRAuhKwzilWLdBdDYRnE8YDoCckskfjwwM9
dUiDoM8HI6GI0Oq3oRHQ+xHz08AHBUBhC2BYS+RQSAwxBUw0ABUViS7WwIwacKMd8rIbzMAg+dGG
C9LV27Cfd43V3CjFPVpt4nu429xhWyo0BuSecmw0nKzi4KRnDcRTBflMQEANCYX2YKIId24cMNIK
rLQCM3UkdgqG6oGllmCqhn0mpP0llFBrPRkX8I1b4or9BiyW5CjfBZvVwWgnCdZm84eSTcTXYtyv
K7BD+5U8h69KgrwzaK8hYV8L/NcCB67AgzWvO00dDUQdmlZGP0sCx1jf3lOQZM7owIzSc2W8pmkM
VA7ASO2pYsyHGhzaA49uwaUN8OkUnDqWePWNS0Sxdq0lkJ1JSNstH3SwhkRC3Z0EvXPQ70XC4IYE
xHuQ8TDZLvPZJsyNYsd7AHCz+o7m+q0+NhJWR8IaJODsLnj7BO5ugb/P4PDYpk7nKCEJs66PbRuf
HRB7+lKfjQQtte3tw20+UDppkQCaMtGW4lyF2tsC+r/AAjCE+lmLXWtJA/sXGcUDqqKZGQ8FDWze
8sVRFjYbDcNIu9yrS2CwSYfh3iJldKbmwbUfLTiJKBxY3xkZ4Sp0OAsN7sKCw6B7bVkZCrlfkBtU
r0yS7Cgk7RHDf1SSCElhREDiIr+UJMkIW4LJtg7MgtPcrW5m+BSyXdiAIVjwKLy3MC4LzIuQFIxS
vpiSksHm/Uou3BsyZPIN7KCGu5mUnQOTg75E1CcLdodI0dMI2+PB+vDh7mcR3ZTDzs7DBMPKc5xp
rx1cUQxnRB0lhTvEJnWQSbOkldyUawfNVEnCqZDU0yJJqAQ2Cl/Szdjcq3BUpB9W60LZ0+n0ZMFh
qXBZYbU8FPmsIeZ3d100Yk7ClG0at2gpeVHkjU0p0pxtCE0Jxua56KegTCtWcuIbtnjsKaqLElRq
9hfTxFuoyPqR0dt4Vv7kGMvTmeKle0qmrgyEG1NRMJR4MznjnDiL7W0xdK2XcUHsohv3Srmc3Z7H
QIz5i5LTijjAMzcT/8eVeS7Fdujyg6m3j+mIkcHLd4VDknZcDBxtSUlUR4PTorxhONuXofXW6+Ov
mJ2+M4ZL2lEPFY8fRsozHnn3iO0eXGhp3c3u6wGnjTCs02QqF5bqHcY9vxi0jzRJyYfBwyCUV9Ly
YLjnU7twjkiewq23Q99enDz8rOv54nVoFLz82Kcg4XA6s3HQhuG9twtvXYq1MCLhe1pHtFgCqaG4
2l6x9YPmWhcW6zlN2DJcEMGoofPDLuZXYLDLpCi7trixQhPV1YQsqkXdhGqyJekzXVtOfSx771gD
ssWlW/mxPtMUMVRffYEmZmYginj50Pb80DeFu8apqoDLov4ohRYCzJOTi1gS+xdkc8uRooxHJ6US
sw/DeO11+RN6TsiQloXPIvS1utizDpITLmsR7ir0fzfa6D3HtITt6RRbUzF5yMYmvEFRu8Hbi0HT
mhAF93toI8S0SIPNDvwkzLCP6tlNSbcO5yICQexEPO2+HfNbwXo02KCRhUE7E9dyn5SsgKPak7PH
6VVg/tAG49ZGy2g2zp0VQSsyjywEcmhjgiIQ59myaHcOMUwtsSDktWrTPl+6HQv+mfwM04/sdl7X
ajtvR7WjfUtPUaO4lJvX8Tpn+j2F3nKc0A3uZmFqp0lwtlTw6paT42yvpfgDa/DM22uI2tcETy7f
WFP6jeWckAmFPkKFmMZEOXUPEW79PONvDwOhgUJF1AjcGlMgpgZhpjyLCO6qN08YpzyIYO6yMoNk
MSxkpMtIkIqTVAiwMZw6+jRvrCRKghFS3s0wrzjGaB9aO94lqEN3Ebpe8pZsoOxeQc4lOI/1ZPwM
Z3Pc2NS9+bOthMd24Ii3ivEQtqVH1KFqbsspphg2IVqXt0a4jWcyAKrQluG8zewrJq/gJVb0Labi
MzcAjHCYylCZ9lA29rehCYxJX1WK0NgIofllPfl9M/FeF2g1WAAucUVMk2KoYp1kE5mwFFWhdiNJ
kcsxG10etEXaB1mdPPZuhjgxdu9kjYg013ubYUmYERiicsdp/VyVD+CA2rAhKH0XuQGvmD7AyFAT
B8jFxf2XZ2YWtI25RcnM7JUMq7lu0De1/GdtaoumklBil29ZM5+TpTxbLChHdaREaLHUM2KCtV0N
N86AzGRU2zFoldssxrkzFfmubaWUEZ1dnuE8X8TwCwj0RW/DOywpWTBYJUOs3NmsTHnzwu4Vgxfk
e0c/uFUEQ+hPQ1jcIL7aUy/oMLwDdyeJBXlI2aqp3NSEwa5zQCSaanJfoALZWN3Gi7kf+oHOSsLn
h/VPMl5hjaiapaNItIhaO77uViDMBBq1tqMJVNK17T6X7MHPdG+FXh3Yb2Kk0TxSXIrOvWsV9ctJ
NBNLQpHtqcCO0GN43XNblN62jZJDGdoIaVna151ol12jJTemYq/NqW5e27r7jCvxUXh9sWXlLLlQ
6XNtMOpqjYUAnqaqlWpMOMHsnK83NzWY7v6Uaa235X6UaQPRo9cU5l0+MjrJZAtH6rILwRu4yzQj
iBZ17ZjFO441klgeehbJQ14kJcc+IFiF890lfRmpfAo9jZOXJbl4+YHxG1HipauIzlJH/ToV1rtr
ZRuRGSzLs8FeKT9mDZsf2F8/Js2qUzbWkn3bPZfaGOWyncxX1CXIIVBi/SzRP8haLrR+0ycoFaw6
25tz2z6N4IBbNITY171kr8eJcQt1whzXY6fX5bNsULztmylwYp7nt0vZPmC56fetRcdC0cPgpn3x
Hk2wFB1zOI1SZKbyYLHihN1dFw04HFrekRNe9DivHRgV19nYk3sYxlZ5WOyrg64nXJL8nJUhgHat
4iijl0lJaZpXhmTzo+otnBK1RXXUVRx2yyCfvjDdCU3qqSz1MCcYqeKZGCdS1zAh597A25IBO7Sa
oFPLOeBDSN9j16APry/2pK9tNKXkLaTRPluwUqlDPe8EGbcjt6no2UXzaVGQFraBwncKfrGesNGv
e8Rdba/nR4ttKRYmgQ82aiVWLlCyqYxOvVlgkkZEXZXslSU6sEYMm1rCVRmNgic98/DlIkpuJ8S/
heuSkVkk+ODw/S+tvpnZjYRS7nhrsivahAEUeoBSEZ34pAV0IHsxDkOCf05trnyPLWlP2JnfDZ1W
bwKClo2rgbm4Uhue5frAH6/2WqjibI2Nq0lEX95mn63j1JD7pIr/PPJVMh8JFiMCouCDT7G4z8ry
tuqTbU122ZaALGf9KuRFbulRSGMbUSeuyq4n7H9hwUYLMEbUPUQGb1hcBtUSZr5g2xATRmMrQ6g7
xNMtemltZ8v3IIk95dpaBKKsxfbHGlQ5dRoYOKmacFvlQvFJuzHlzdRL9b6eqBvNRBMcGuh+2viX
3jlboFPe9Hr3qXqVu65DokL6XiUyZmk5VMaLWAFGonrth4tqWERhjzZXd0ETBhBTZH6V1uajIat7
tEJ5KmnnBpwiqUBbxE0sY0vKZIr3ZVOuI8FBD8ZL0mxA00SxWXJCq1texiR+kPW/7sM2O/wQbIbL
rlEVatCZyfOMm+QsY2f6uD90lXJvmtUbiAZFW2bo+o/AiG+TxwPphdzyBMgDWQCwkRiCNI8C6Ul3
hgPKUW/FUcZ7GnNwK8SOmNrCd2vIwgFkmtGBEk+2zfyO5IptrqPTNqfuvUDUpwtzCAyFjUKCbe4S
f7vD0xLW+lbNWiw3C40KsbHR86FEpYoZEfQbEe3/MHcmzW0rWRb+L72HAkBiXHQvxEmkJFO2PG8Q
8vAwzzN+fX0JytUW5Zaqii+iuelePJUsJjPvcM655+rKpTH0zrVKg2sGhbt5Gd18bvrsWNDt2CzD
uEt2X2JVv1HLlm3z1RrhtLdGa9u23g/UP2wq6FC5VhqLyQqlBcEHeWG3ub6NLUxeiX/skWRluhXb
b6cyeG2v93MvQwc6yrBZOwAJDw1/RE2hIFXYs6Jo+9mMKcapiJ7LuZ7tq/I0um/gSH09iC+DkGGB
Is2/MB22FbrbbBNI10U4ZCsoZRq/euu0KMMxOkaxXX6flPDeKKmplK5HW9Rf9X2dr2XaZKKhkTb5
4ytOXIzXHTGc1INSUIF/kOvoz2i2CjVAqIJl71G6a4suYmtBEqM2VJV+lXQxZinasPA860bXNGeh
9/G7pHWspe8Mn+Z4gFazmcJr2QTcNcVHADWuOqtJEvblKlGzgQpQXqEGZ/zxCTXIgkRWRGqaiR2Z
bh6vU8JQVJB+HGNfV4rciYrzC5UndYAt3sddS+zvWETh5azM0RO92pbMvRSl6FcBV3n18gU1mHZ8
ShE7cHiagxs6tihYjR9d0NYYfeZ4am3fe8SKrh82bs9az9Jkl2HJzTDy+LIUoIiezghLUysp2FSI
qMr+gqqp2kV5hDtG72abpAp2QdV+yR1lXHkCEDBNGlZpeUw9jQTbCL0whPcykebJuJlTGY0WRZQr
R93dj3mofQxFtJrMRWsh9w7xVGAix2Ue2rCwT3CDpedNwU2mV/xErH6yKEuWL5+GJq/+06+GL0RX
2WSNtZtuH+/kSFTpx+HV7T4MEczrY4m3HHh3FQ238a0q0npv2nW9YmAMfsylRnn533+uRGEyFSd2
nXlJF9PnmXv9LVxMQq10JfSH/SzmmmwQTAv+bVU2X810y/23LhvN0W5Kd8Cn2Lj2uaJVSPkodOpZ
TOsoSbz2wRi4+dYMmtatoMZp3ldOgtYW8UTJbsLV5ADammg2Xv77JfV7dHwC+t9RWeEIGX/857dd
hryzNNv9FFcPAPf4pKmM5KRBss0YFZOUZfPKP/mnr4zVAbpp8sph24+9+DQ8bdrQCBu8j8dsKTzc
rUzI1QTajonG6Cbt2OVhq/G7zA+XEVDqKyFe/OEFGUhXsbGnkHXV43CqAYc5iqI2ewRVb7CNDhjJ
H36qQzEsI8z0MKb6YAe4cmVmxx5SLbqbS/1mNONFVTCmorFleu0KAi3vQvOSDsJajj/i/lWWGm4R
sdKhf26vAq2+QXJaXEZcwTm1O/ILz74iUEq3tG3lIjC8jy9/peIP3ykpwmL82VF1HSqI7/y3Kymy
pGT7l93tWRYAItDca1ar0YVRsPjZmOKfVEDHj4ydmGBfBqP4lWV9KnEZuvdD668w6XYHM0+ZwNNS
fWBs7YPXFtxEKtVtlPbXVUgxZ5QOS5jhYMYUJ7PWuJIUslDRUuELCiCvOp+DAFLQlmolJzFWUTS4
y0lHEWHg188EA3e//PDyp9e0Z3wohsJIq+CRiAZkcpmAfvv4UV+zC3QI9H3hVv2iqvAZjoZwq5qT
eu2TL+51iJFdruhfXDufVvMso6Vi2akl67SP2cdYTzHLPKjqTWczaIF1V9K1UXFV31lbh2+iqFaN
UCemPzElQkK/KMSo0yK2Hwrkg0tBCrWr+hPy8XSpTCrwkgMKkyvdnZK1YhkE3btI7T5RQRKxm2rt
O+y+auDrgaQn/hfVBtXATvrREm6xjMI3RssqdZ1jdT0au1YYe6Utq23U/OwE5rAMrFaXlTLtELCz
CgS1VqSn33I1FXjBWctKiE0oIMiDssYIur80Cuzz54at9uQRoXVJGxqCNMKQSc5Dlr23qRxzMWAb
tGgEZXykUQGHfXYd6s4N9mLNco5fSlwTMQjQuCZ5y9SNtxmrQIGurY5hwNFaBiYeX1qQIPAtjTs7
bTZ5TvDDLNVf1H16p5bMFjoa6n3cYXBS2jGpCYzR6l+8xEoXs7tM0LbVWmT1nYPDCDxsC+tVOgmz
rcyRG1WKiqOksZbdtdEReTGm5KILfIjVkhn2Ln2tHHgm0kK1LCAqaYwtS3vm0FvXph+3FTtJyoGp
zqxhkUxXBPtYtpyWwxDlMAYfIpTiMEaMMWLgDaHclxteGA9Pp3eapJrSYlP6+pXbbz1TFzoO7x6Z
nm2RmPRjq3WzjvTEo6rd+6jiJmzWFlY+yc0WQNPNxM0IlrrN2zf6xN805QDy4NKCGsm3IO3ftvgB
XuoRYAarE+NdpqMGnwSXaoQFrQbvS+71d3bJvLfZTFcM23DbO/pFtrd81kb1Y6GLnQkFvTF6NgRg
XsWjYPuj5B/5owDXTPsrPaJ6laEWvOyjbhmJ/pvw82ld48HosBLqctYQJAN9dAFHy9DCfp5UDocR
hMBS1rEN0lHaOXBFhOY6Vd+XTUw/xvKJEma01TOdX59+KxE/dInAFkpm1LgBv4zzv2r5lUWywAXG
YxITNz0VEeLcg5sTFpB1oF/rcteV463rqb4VPeVxPHbMV8XWGpgXR00b5jmfXAG8CiiZpjFzOoq9
TyrjqxUU8tNlt15N/ZOPXMqyhQZW5OwxWGIk3Htr/DzpQIeiMJeNNF/ENJ/WUkRi1Y9w33narY2Q
gVg5Hzw2hbYeRLpjTYTFYBJEmp/2q0YulJpVrFU4aOtyci8rnaJ+7rqsxtyOQpMoqHYriX7swVBK
2jXChVgrt3ESpms2LH+lF6i2RfnXaMfMwEpvz3n7e6CCTzSe/66Bf4ZdxfPOVon/SdTfdvFQb5Se
rhsxsLcScTFtGLf3PnVe8eDUPPw2K8Ir4XS3mYuJD7O6Oh8CBK8wsQenoF8FWvvTHvubQjA0XUZg
0aPOGB3ufx9LaTsTOVWyHiHm+EInHRFsfj03oSXUN5ZIOvNE849NfClIYT+GHZVDWJLw6vSN47Km
NzGzVz2Wn6dVF8muQ7lJdjEw/TjKK57VOtzpem9kd4bD1KUf5N+j1I9WtqhSCGYVURd2Dq5q5tt4
42QoQYoGKL0IieUTCGaWu4vcCUmYOisN81dE0Yb8A57Uchgv4xCEGoitYLz9o8bA1oexiNQy29v5
Xs3bveMzpT9OjblAzMN2qPxbo5jeLnXxAwsqTKLCobyyjaLdWcb7JsLSIGWZ9VUa9diQgTShJ3Sv
FB9HVVJcB8vaOGJR1tzoIdtM7C9+Q/OgX0Zq831qg2rvKy00TB+s1L6RC/BAZ/QiWiEZnBagg8AO
pnKr1OBJjTmByw/VpeqqHwq9oJYY3CsvDNBGAtFYyS0WV+Lqldh43HmaqqmToE2UQg5Q3rxo4bfC
wGnHqg4DP9yrSXBbjw67hJiJ1dptMBlMFQb0N3J3TJsoE0Z79Y1ZadlbxBevtCzPOmD5d0BPWgYj
AppwjmtuuP2kGe0cZlmJ0VUDbc0VEiVLQ7jrJ7zSWZaMRpvuhQFpaZWt+M6mxQfnsu6pyUyvcNYR
wo3QDC4RcULRQeygkIJXxN96pSDmXAXDa7ufnrmMyz+cTVyoiiya72cwBKufvJFON9xTGLOUMAN8
cZMRfZSLOCPBDUNKSMLM+O7YgXqNT5h53bxL08g+9Dle0atbz+wuC1kkK33wpdHTfFHX5JZZMxbU
0bTOpWiHQf8bo7WUK1BJnAYYPI+kC9/QgrcNDVDTrGi3GiDLCAfBgq4r0BWMZ8r+8xxuZwMNLZT2
yDlUQZzFCLUwLCjcTrxpKjxZcXCv4EzRnecpyHhXbkoruFd6USA1Ndg6bIbYKrgMfKrm+4OdhVXx
z0AU413cvRumkKGtKHaWRqrSr9jjW62u1E0ltx2ZCax8saocIZ+R2a+QRl5pstaxwxJXTWPtGbAo
B9jSJxl5Wk6KlCEjUJKdW2nlG6DMD4yaYCEC/nqZ9Lg1WHlzPXF5qy6UB8kyRWQ40AySADPsW+CL
YTbQY/4P6E04m3HQMBCWTOVce6iTAvk7FRVrNYnmTFpvbYRvbL9od82U34wQfJFGwWwNtH2TtPWI
p+aWbVQI6jP/Ovf14s3Lr/JZMyYvlVTT0z/zMJ/hQSmz5fyLVrCfJi/ddEmBBIUlfeuOBRHztvXZ
fcKpP1ktDqcVCIP8250QNTCzDRs4YuDqTLB3VozLGpcDP85XeVv6K0On7EgScHg/Se69gcvVyR3k
+Muse0aKmXPwGQCf1B8ueWWuRCmKX1tE4h7nDT6gMEyQIyZVTOaLjsKy5SqdiXTJYwfNGG7LlaPW
O8/iUccJhB++J6gW2WH6JmOZTLwdYyxiar73hZOUN40JQYhyZNNOW73JJBp6hdN1uAJtIHUm2y6L
0rWjwJqx6YqrQg2Klglhj7RDz5ltXyYTcpNeZcJcs7QrZ7QXzah9Fp6Ox0TjwDhaGdITnoYqvRGz
wlHAcQGjK3RlUNeEZtfulqGpbL1+54svbhLa1OXpcN27BRIPxoU3LJqPFvRYnQ722STxh6LWaXgt
YhmC2H6dVPM62mscWHkbrbqasfLErNY90l8WS5jKurDzzTxMwhyeuyiHirFJbdVPFA5ujwqhMrqN
56Ae6p3w1oxNT06+L+bkMVcXI/ouIgYb2BK2ReDl3uCoEgFKfahpktes9BU3Wn/F5uobP23Yd2az
0FtO9blQ5vNAjYZp3rYZPSgDr+3Yg2H+ePmuW3/IQOC47EjQGSFhfOzoKtSUZCrTKhZCkCneVi7K
sdFYmoH9vWgtwI80u+tas71xfeQyCXOMRRFAK3rj2rehx9XijZJrt2mInjzXMBvrJvN9UrW7sh2z
TxGr2mxNpuB8Uq5SkwVBZW9e48O1CkoV3J2+f1WU020OIfCu7o216hnRXYY/B9L5v6KcblV3rHJh
aNWnGcHPkHst8HFkEITZ6QUWkHhTN9Eq7ZnJ9FWx0Kfhhz1V07JiXW85SdGSii97VbHIG3i8wfjl
/QRzyPYLA7gRoa6mdvSKvffBLep6Y/m0FjYm8+ixXlGVimOVMs/ORuOkA5iDlJL7npZrTKgmrNrS
2bvVYwaa2ndm6d/OyXQ2tek7ple8Pqcovq+VCNJOUdqrPjN21HZoLjX7vaSRdGkuO9fUatAEQCfe
bUofU7i4IHVW/DXXqG0dBj2V4T0GtzuKnm1kYx5hFOlfbUoyaXzrIzttvDUbP19pRNkMcFTygXyC
Itj4hgiNmbLjUqLnvvdVh2/lJMewStdAbj4ZN9p0Y9ecOLrl7jKNe4W6AK/wcuSKzN4/mv8O+Swi
qPZD0ho7JlyYJB7rcq2reHMjTzarJL2aIO1nU7cwYxXiUCIP8MjwhuSo5A9h+o7HB2vZYtP43kaM
p1tM0VEBeNtWkDuAltgV49tI3dwey7H4GxQ2XklQilbXS0kfMGiOaC9I8qWLFPHaASkG6WhvTJ9z
NzNzXHaB95cpl+5YHQosqf+YZ/1yB0LPReOFpRCeCBVdXdKwmgsjkUUU42XWzDtSQcFlqNVNgD5n
6nbKKL72Tr9K6ynbzHZcwiOBjEzApB0tWuC+MfMK/+4JZ5EkdijGbLdelUxENVqGGRPaTelLVrj8
q738kG7jMcih3U5ucz94/NV1hEImdtlYKQ20ePBfbav76AbCAXWHDCQwoLpVqSWUIFlqTE/NMX+w
ug7VMpNaAHPgprs2Y2GF7fc2RnH+D68rboYcp6C5mZa4o0rSK/pWQUQg7ufawh+sN0FHseCFONr6
YYhKinbVx6SEVScFnlFSaRMzuKT449vKapWbsWoyaPJ3btD0e2/ovrlZyHJJK66v+hIsKnIQIgH0
r6ErYbG74Y3NpVsdlDwl69AsH+nbRPuTdTdzlSSNomaJdDfotOjst/TN2tthMrqrARIZ15OZ2x2v
2WoGuNAVJt7DIYs8snGLmPqjTuq4Yov61m2xgRurcIXOwF3X+G5sU3RplxniEb+hesr0yJKfZO8q
Jb7Q7Clo7NrZwnjPlBaL7rK1rmTvjOidj9jnWqvUB8323jKpIJgzv2FhRwP5fV9mQF04tOuu9AZg
zMaC18dSBZqEvhiviJaedJpY/mMHNz2oXEBRFZdAdeUUZJeWYUDQimhHeXeZZ8l30LhyCT+FokwC
PoVTs5odMzLhe+kqa5KG9RT5Z35xlqgPlUTXhkk3V20UfUQbPCxt5MWLRjP3Lcm8ltdbc+AKhp7k
GgcmJqMauAl7rmYIjhKanKuOlEJZcudBlEDWAidM9tKs1H7Zeg9dDDDgeKxwGv18N3+cUAHvm/ed
tSol0TyAV3jdAheIdYAvcUvNgJ8r2FWHErPcqkEaLlmD6i97F/uaEusE7AGB53VAEMPnwWKXZbLZ
tcRvtvHZgBIr8d6vwEXnT1groOChweq4MjBGdkZs7QIUScMol/wXTAu9Lm+LCJCxp7HEfUvZqUgF
WU0/SFu6TVUb+XWPviH2XNJVOyA6UpscwkqOsDWb2eic4UJlNeYq1W4FcV2q4a2adN9Gg1GqJPMR
tOU5hRHfHhwZi6HzkQ3ocsgpUYuvvYdXGaTiJvWuzUZE1DH6LTt2lGXV3kYxQb8MSbmsi0FrU7K9
3NAQGJklhhna/dyYBFIlYCn6VaVtbcWU4PdSHRnJzdhEgwzJEous5ppZygPCVGAOqYls0XKTViKV
Lzmg800DmDie8CxWcUiX7PfgtReK+akboyt8qjAG8pTPiQQbjRYL+sl2Dhzt/7sRwOMfsHxoHrjn
TOO/bX9W47ufmAQ2/xyLl//1Lg+z5j02P//JD/2ar//zL3r0AXg/Fj//+78efiBrWoZ1U4XfmyOL
ALlt+rfy7p+/bf6bX/otyQN/dfuDXy+cC0T8DIdR9MEMag6tQZLDWh3+s2ao+Npipo5LnoG5rUs5
iJXBb6f0f53Dyx/xcKAv/8xLH+Dnb04JiA0kPfbEYWH+q/6dY3AvbM0RQhXy/6izf+/RMaAHkK0f
AgcBH3eGx6BS55x4DIa4gJQzkQJZKgCdDqvw5BS0C+bpHI1JPk6CHzi/UzD5Fk++DLwJAy2LyhoQ
HZdn+cieHIOKPTO9GHy0/P/S6/m83gQr4WFWHi/pwdnjP4oN9oVtoueBhLYNqeXggx6dA02LgROA
YyIwOMfrgGzUPnw9JxyDhcOKaqs4paG70k37KEQKl0dDXGDO1AR4fHR7ObMQyeziqbGBTKBzDeYJ
YihOeb2OboNUf1mQjqhckP+c26uQnjo4spx4DHzbaJuQ07iAkwQb8zg4aBdY6pgOOnJ1DqDnGBqk
3uW0fGleGLaMgIi7sGckHzy9DIJEAroBDI81D3t5SSTndQ7SC/+57f+/XTYQGgz4NmSC4k+hgeqJ
ysqhqDjT6+Ays4gA59TbYF3AWbnIpX594Ue3wb1gVACsy8Dig+sADnZut8Eii518DPoFwmsb2Sif
dv7Cnx6DzjFQMQCz69ahuDqvU5AO439DYHBMnoPluq6J8Ek7Co+ET4ugIffbUlXM7cZ5HQLN0CFY
nVAwmBcMZUuHNcSWuF2o3PejTMkklODz01XRcx16uDMqGB7rR+ocvpvTzoFv2ibpqlIWLjec/H4O
8i5A0KOwdK3H3SjndRdIEmgTD1/PScfA0lcNqb5jaIwLH1cMwrogIqDWQOtJkX1+vSX53Ty1sxQU
DIaNpAFSieZKFwAJx3eB2pqu6tHh8NxSBFoC8+QHYcgLz5CVynSBhFvIOE8OwbzgOXBA8phscY6d
BMYnpzdU9gUye0kzcxgESakOfnIMNFTyHqCVn5PE2cVHqibBkz41PFrcBtpmsLX5FKTR3pNjsC/g
WSiicU46xxL6kCWkdvm0LMGjAGeBbrZBGP7QSpgXpuZagmEc6VV6lo/CnUWspx0DNbS0UGWnFaU0
7SUR98lt4LZQYMOvmrZ1qKvOK1k+Fg0nJwoLNEUaLM0mk1z8o+KJbIkWAqThXKto6hyY7pPraL5u
k1RhUUDK+Qh57Z9cB4dUITWCeMSiSD4/DJIYqQG4nBocKKWJCo6KTuLw/J8dA0NV0omUuSphyExy
Xq+CY0BP8TfESK6VzcOf8ejZzfnoNoAxaBYirl+X5dyOQSLJp0KQFJEERqpy8oRsnI7JKmIDoBtD
W4zW8CTOE3UyTyerDABpcgCjlY/f99Gj0C+wwma2CgnsWfZVj5XDyQWUcQHLQWkkGDiea6ijcyCl
IjUndhyiw9lxl3yFUg51Wt1gUiwT/oSlEQbRbx7nSxMS53/LBvlkzi00yPr25HzJMdBSGfymuTx6
FhrMC4a6YUixY0WFdpbHQCNw8pMQF7pwCH5MyjKx9xx+0y7IIb9qhvMLkDrusCfXDLKhgJDkQTC7
8Icz4CrQWhIgnXNFo8ni0oD0tMBgUCijuqR05EocdkY8qRlIppSOZIh/rpQ4r8Dw2FD8DfCbqcLT
Q3TMrhnHLLbgnASkJkaitnOeLDby2dNBaV4FL4IQiNKYfuIZ6CIu2PSAsTzGydJT5OxAl8ei4cAd
nYDGGjRO8FT0E2hFyAXHfbYGs8lNYUgNvFZIUOa8noUEn7DTPj06UCnbNKqINxzBRz2qnYwL2DyC
KJz5uVJ2VL9/wzGAqDCNLDdaPKJsT4KkcaHieX6mCJzkJ1z35BchLiAmaB9B4HQulwQ2n5wBtCbY
N4zVgeI+1ChnRFdJZkkTJwNPQt54OfbisCKGOvr4GPjvPBcyCXT/mZLY5PqTX4QGl483I5ImjJzo
qo6PQeWYbPQOMmacZXi0JXh4angUULi02MRI49f6rCdvAmEHlji6Jg5E/+ENntGbeMyWJ98G+gmD
NIDYSRKX8/d9dA4yAs205fl1EwQGpoEP8eqEioH45zAKLSn7X3f+6AzkQ2FmG0XYod04t4qBKe7T
1S3aBf0p/dkvdfAx0EDhRCFNnjhTBpfCCc+RUzFIHf6BLxs3LbIva9KOKFyW68Hio43mmGSZfXiA
/1Jg+Bd+iAkE+VPfk58P1f/8AwAA//8=</cx:binary>
              </cx:geoCache>
            </cx:geography>
          </cx:layoutPr>
          <cx:valueColors>
            <cx:minColor>
              <a:schemeClr val="bg1"/>
            </cx:minColor>
            <cx:maxColor>
              <a:schemeClr val="accent4">
                <a:lumMod val="75000"/>
              </a:schemeClr>
            </cx:maxColor>
          </cx:valueColors>
          <cx:valueColorPositions count="3"/>
        </cx:series>
      </cx:plotAreaRegion>
    </cx:plotArea>
    <cx:legend pos="r" align="min" overlay="1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全国図書館動向調査・休館率全国地図（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2020/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１１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/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２１時点）</a:t>
            </a:r>
            <a:endParaRPr lang="en-US" altLang="ja-JP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各都道府県域調査対象公共館、休館（</a:t>
            </a: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Covid19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及び災害による）割合の分布</a:t>
            </a:r>
            <a:endParaRPr lang="ja-JP" alt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cx:rich>
      </cx:tx>
    </cx:title>
    <cx:plotArea>
      <cx:plotAreaRegion>
        <cx:series layoutId="regionMap" uniqueId="{B56A4917-D3C9-440C-9937-8369E0C55189}">
          <cx:tx>
            <cx:txData>
              <cx:f>_xlchart.v5.6</cx:f>
              <cx:v>休館率</cx:v>
            </cx:txData>
          </cx:tx>
          <cx:spPr>
            <a:ln>
              <a:solidFill>
                <a:schemeClr val="tx1"/>
              </a:solidFill>
            </a:ln>
          </cx:spPr>
          <cx:dataId val="0"/>
          <cx:layoutPr>
            <cx:regionLabelLayout val="none"/>
            <cx:geography projectionType="mercator" viewedRegionType="dataOnly" cultureLanguage="ja-JP" cultureRegion="JP" attribution="Powered By Bing">
              <cx:geoCache provider="{E9337A44-BEBE-4D9F-B70C-5C5E7DAFC167}">
                <cx:binary>1H1ZcyXJdd5fmehnFybXqkwGhxHOujvugoulsbxUoAF07fteT1ZQC2lSIi1bFBUiTVnikLJkUyJp
mdLYlJ/8T4ge9r/wubiNwcVFcyiCCIfwMj3AuYk6lV+ePOd852TeL140X7gIrs6zD5owiPIvXDQf
vXCKIvnChx/mF85VeJ7vhO5FFufx62LnIg4/jF+/di+uPrzMzms3sj8kCLMPL5zzrLhqXnzpi/DX
7Kt4Gl+cF24cLcurrN2/ysugyD9H9l7RB+eXoRv13LzI3IsCf/Ti7Z/87Pp//NGLD66iwi3awza5
+ujFvc+8+ODD7b/04KkfBKBYUV7CWEp2DMYMIpAQ1BAS6S8+COLIfifGRO4Ig+rcIETnOuG3T56f
hzB6rc2n3/n67a/fp9CNOueXl9lVnsP73Px7b+g9/e9JLuIyKlaTZ8M8fvTizZ9+/OY7/+3FB24e
m2uJGa9eYrJ389Yf3p/3L31x6xcwD1u/2YBme9J+negBMtdf/9M3//Czt7/zHz9vLn4zcBjdQTrj
mGEd4fXsb2LD8A5lusAGwvrNB26fvAbnX6TQ+8HZGLoFzobkXzM4v0K3Tau595H3rZ9ftwLWJv3e
dfNgcXz68X++/vgr1z/77i1E7zOU32xxUL4DhquD5RJMGCKU3bdcKnd0RjgFgdApEfj20evV8ZlG
j7Le+6O31sh94b15/lduw2+/+8dv/upHtxP122PE0I4gjGJDUgDp4e4KcoMhpOucCEoQ3cJorc6j
ANoYuoXOhuRZQfNP/+f69755/dP/+XToULzDYd9kSEfSYJhgmP7N/ZWiHc4NKSiVglFj2/fdKvQ4
fO6N3obonvA5ofTLr//19feeMjzRwcVhYeiAwmo3M8R9iMCAGLhA+i522Y5P1uo8CqCNoVvobEie
EzS/+Mevvv2DP3xC62E7BoUtC/zLjfEgeR8aqu9wJBgyuCSGQRm4p7X7XfuftTqPgmZj6BY0G5Ln
BM31T/7rm69+7XZ+fnu3A67fQJSD28FUYEH5FjQQOGJOuLiJ97dtZq3Mo4DZGLoFzIbkWQHz4x9f
//wvnxAYsQOhGjMg2dIJRUzfBgbtUIjVKGeQcz2M2a5v1HkcNHdDt6G5kzwraP75p08bDDDItbhB
MWKCi5XH39rOGAQDknJdF5JxiuntqniXbN2o8zho7oZuQ3MneU7QvPlfX/vlT//d7fw8wXbGdxBi
jCGKDB0bWGwFAZAJCYgBDEMXnEM0AOJNT7NW51HQbAzdgmZD8qyg+Ysvv/nOX9/OzxNAA05eBwcP
piEwW9nFltUAfQT+x+CMvs9q3tyo8zho7oZuQ3MneU7QXP/oR08bOoOvAVuA8BhsR5IHVrPKTYHV
kxJLRiFE2IrP1uo8CpqNoVvQbEieEzRAc779g6fNanSOCdKlAeQNA4y2rEbsYCBkdcKIbkDOs00L
3KjzKGjWb3IzdAuaDclzgubTH3zjacMAY8fgCElOdQOIG51tbWirhBMkhECUABE2B7p809es1XkU
NBtDt6DZkDwraH74tU//09/fzs8T+BrIaiCZgZxz9R90YxabdA1AgxEYFex3CNGbSsY9aG7UeRw0
d0O3obmTPCto/vn7b38AhZT1/DwBNEDTSGQgjmHXeg9NAwkpkGwMzIpxAaH1lq/59Eadx0FzN3Qb
mjvJc4LmFz//5tMGzxRSTshbgApAAhKYFY25aTVAckIMsNrp0IPy3lqXR+GyMXQLlw3Jc8Ll+nv/
+9M/+uoTmgwkLRxoTV1KyTFkNVtUwE35RgjJiQ6u6CZ629zN1uo8CpqNoVvQbEieEzRv//bbn37v
4yeEhq5SfUEIEoRjCAW2YgAKcuAJgKEBXvohFbBW51HQbAzdgmZD8pygefPdH//ik6d0NHwH+Bco
yiCMIEoz9K12hZXVyFWQwCQUdR7UbNbqvP3yzz9vsby/JL4xdAuaDclzggbC5jd/8U+fNxG/eT3a
WFGXAnatVcPCNjTQzMDRZzzBA9r5Rp1HWc36TW6GbkGzIXlW0Pzhl3/5H57W1+gw9xIjySDlhNrA
/RhgFTkTSsHPABkAVAG4onu+5kadx0FzN3QbmjvJs4Lm46/88qt/dzs/TxA5M9jQIJPUoQyNV45+
OwyAMIESQ0IR9H0EGjSVgDqPg+Zu6DY0d5LnBM2bb/39m59/7wmhMXYktNUQwST0BoA32aadIalZ
NdcAPDch2pbVrNV5FDQbQ7eg2ZA8J2iu/+7rULt6Qmh0cPPAvgB5eYPMg6TG2IFuDnA2HPY6/MDV
3GjzKGTWL3IzdAuZDclzQubT7/30abvSoCAgoXopoKsJck5DGvddDXQFQJrJKUP8ppazZTRrdR4F
zcbQLWg2JM8Kmh984xef/MmTGg1gQnQMTRli1Wy2FQUANIRg6Ed7f68vsJCgzuOguRu6Dc2d5DlB
8/YHf/a0VsOgzQnhz5BZ7Vj3SBooTjPK3rubrXV5FC4bQ7dw2ZA8J1zAybz5y6csb0K6CSUAAU1M
EKHxhz22AsqfgkFofdPitIoQ7gXON+o8Cpr1m9wM3YJmQ/KcoFkVMX7yX27n5wkCZ7qjI+gGgC2N
EamLByEAFGqwgPCAro81bPVrrNV5FDQbQ7eg2ZA8J2iuf/LNt9/+zhNCw6EagDGVwPSvWeet3Uzf
ARfDCPQ4iRve+fbR71ppbtR5FDTrN3mv1dz90ecEzdvv/tnTWg3bAdIMOmUg34f2s4dWI3aguoZ1
8DW3henNDW2tzqOg2Ri6ZTUbkucEzfUff/3Nf3/itIZBBKYjyDgZoQKObGxHaHwHQ0MA5KLrEx1b
e9pnGj0KoPujtzC6L3xOML353T9/2uIAYGBIaUDPM5RuHrbVQBQNpWfOoft21bmxnXuu1XkUQBtD
t9DZkDwnaKAy8Guo+N+YgYb6vyQUyDSOVoWbLb/DobfjLvXc7hNcq3P9yed6wvcXBzaGbkGzIXlO
0Fx//4dvv/03t375CaK1Fc2pEyipGRBPv6c4wHeg0qYDbbAOs7caBNbqPAqajaFb0GxInhU0v/cP
15/87dNCAzQadGcY0PsMnYLkgdVAQQ2Or61OGj48x3F9o86jNrSNodvQ3P3R5wTN259+fP2Nbz0h
NGAVqzIzh94MBiWA7WY0CvEChbOFiEhDPGxGW6vzKGg2hm5BsyF5TtBAFP20DDRsaOBmoOtcZzp0
cD4oDtAdSRl03gjDkJCfbvGca3UeBc3G0C1oNiTPCprv//D6K7//hFYDHU9UQPBlrBzKe0pqeAfS
n9vW2u0ADbwCaPM4ZO6GbiNzJ3lWyHzy5adtrgWaUwJnwylwZjf55ZarITsMqgcY659VdTazz+sb
dR4Hzd3QbWjuJM8KGji19Y2/ekKjYdByDs0ZwHNy+B84gLYFDd6BY2vQ24lW/ZsPGmtgbwV1HgfN
3dBtaO4kzwkayMau/+bPnxAaugM8GrAyEDwTsB253Y4GV7joXEADx7r1FsSbVrNW51HQbAzdgmZD
8pyg+fT3//3NBTLr+XmCtAamXkiYdmieuTWLe3Wb1f0OwAGAE7r1RJvQrNV5FDQbQ7eg2ZA8J2hW
R4Oe9GIjvAMcNIG7cd7dnrNNBsCGBsEzmM17r0dZq/MoaDaGbkGzIXlO0Lz5ybc+/cffvd1Vfnur
IVBoBqMwgKsxDANyy/uuhhjAFWC48AigW4XWW1zAWptHIbMxdAuZDcn/V2R+9X1Un13a1Tsvzvs3
t31tXEj0+dLbO4m2hr5zC+8FcL0tjS8/erGiNuEMzcY9Yqs/c8+l/FvfLc5v18O9MVfnefHRC+hl
24GudoEl9BxCFL5i2uqrGwk06HI4qQvduQQ6Em/O8ERxVjgfvVidrJIGhVQWY7m6lAUMNo/LlYgK
OKoI3Twrdu+mr1d8dsnaXhy0dhx9Nh/vfv4gKsO92I2K/KMX0IearD+1UhWyMQFNEHD9wY2C9OYI
V3Jxvg/3uMGH8b9xhW6VRlZmBxrV+9J1Rq2wpUKJ9FQuXXNjYt7zsBV7cu9p8AAmJWSCq0oXnCyH
id18mu9Qn7e+ExxwbC+Q3mN27Skt1xuF6owqozKWPFxSLTgK/PxENmlpyn4pjHHRqLbpRjl1lNbZ
Ex/7i6ZIPOWGZFkEPFea7Xi/RtvVpWIP9NUR3KcCLdSYGgR0v6+vrQesCBhODrAXLxK/qnoldWyT
xxL0aN0lwdrcrTzVUXfYts5cFtGuXbBXVlrtBhEaGBUaljoxK7fOVe3ig87LL2SRzTG90EV40EZJ
qmhKShOFxUigIS2yaZaNygzDvITZHiyESFEnTkycZpeRLIctWVaucu3QVSmzzzLNWCIt7kOPy55W
HThItkrW9kVU6NSUkXPlybGm4VdFx/rMD0ZSQ4c0sSPVBEXYaxvUM0Tu9WOn6lTmnlFH63komthx
2ndDZ+4HIlUarV61GuknZdbHkdJkdNK2/ii0woWV1pHKCD9N/Xpo43aQaIESotPNxK2xSb0iVb5W
TbIse8l9Z5Ra3pXvy70slPsRgXezrIOAdEcpjV5J3VpqWuspA1mKJWQmQ/fM83FPeFqrWKUnyqvt
l6WcEL++9LvslLrhLJWsUNhvezSMljz2zFYgRxkarBS9KS9jQvaD5NTxu9c0QfvMt+YyjKYsiRwV
aqmtCq8Z4CZ92UU1jDIT7A6Dw6bOXrkBSVSESKuw554ndXakqSAxXBXEYpYktll00cwQ7ZRloqfz
9rDGnqcQpUMfnYeVNLVSHrYG2+sq50i2uRLS2BOp+8oJ5KT1LupYYsViOuLUcpVkzdJA54UXzl2E
Br5rj7rUH/IoG6GkGacG6lkkHZVhHSsPJlMv2lEP+9YRk92UZmSQi2jUefx1E4gzIex5VUQnPAoG
dljNeahSp5oktFDQ82wKv/RUKTpPeVoYqBqVB/GRn8sTz7MixX1rGVa+q6xy5lv1qSuaY069haXl
h0KWu3nqTRwWBcp1MzOqswXy493Opr2EFKMcOdxMS3pZZ46y9GA/s9mi1HlfYL/Pax1Wu9HMKsM6
TivHV5Zjek00r8aYWqMq7Ue8C1SCtZPVwyJqvzR82WvbzPTcZhJVtalh7TzN2l4YN6adCVuldb4X
F0Uvq7RxnBkjSzIVeNoMNspphMlE541v0q5QTY4PqjAd+e6VVhw7abesynZKkmbJq4nFg3mQe4PG
4TMaLwrN2mu4NiO4OomC6NjJvUMvjhWX/qKT5Dyw0LEtSNJrJMx7svDSMFG04Ie5XQ583MEUx56j
SNSZcd2UphGV/sC2aaj8kJzacXNU8oOqbuY+NY5C15hWTrb0W9FLLGPhOVHPku2gS7VRKsjL1uh1
uGAqt5mrRJnA1rjPK+c007JUFcxP+lTbjWHbVjTTxmUNqz+ImyG35VEn0z1UhNOMmqXjHbCK7Cd1
Ny7s8ILy4szLw0g5bbbPkWNWJAUU4gUttWOeLMI6OtDb6sQ2tJcuYiMSHzt1OmaMjkVoH0krvLIL
NCZVZvpGrMICNsK82Ctra6bZ9pBYQaCcJLuoQmfkOOEg1A1vENnhiLXBSQubSmiX+TCJtWOtlb2o
Gnq2Nwu88Djx/bGINOV5/pSxZNEha5whdFEXyHT9auTp7Bjh+rRRhNauGRB3D1ssVElXuKptPbOL
9H6TGwPmG6+lbJeBG76SbWQSbA1y2V4I3bvKgnLXSk1LE6XCOdv3m3aYFd481WS/0fyxvysq5yxK
wAJKPGQ2O668vFGOLl/aDp3J1N/FTYGVmPjSSVRqT6RTLeJw3w7sfSKaYZwYqWIsD03qFLu4nqYN
4ipx/EubHrdFedLQzHSr/DK2NNtsw2RaSn/f04oT1Lg9jye1Smp7kXfuaRBUpx0x6w7v0sDIVEUy
rspawtrX3UWWZlMso71W57u2CyalJxc0gjdqVS2LBbeTXhDYvZzbrxlqx9KOPVU1nhlRfOoIgDpj
VKGI9hELToSTwTblh4UKvfQ80qVJi3avKNNXQUGzfl7JGUyDd2NLRE+RcipdATF8BaY6ij3QKI1n
3EvBrxeXbVbuR1F4IRqqqOUMdSN2zSp2zm1bO88Sy6ytKlRSyy1VFP6BVbWXXtdFZmfpthJuOmUe
mHPrHHrc26WselWVpWOm+3nr9vQ0mQR+9dL17TG2Sdir+YFRo5mfpSeI5LOYtKepbA+JVw8tvEy6
GKkqixd2Mc1F2pgh9ybC8iJVgCGVWT62QmyoMnRmWm3MpCaPoW1XoTY/4ilYqe3Ow4we1qUMld1W
uxCCjRsReqrW/KMsd8zEkUqL04kVyGka5yNMwdOiFvyVOAphHqq07Nld2Hdsex5keazqMjdUgOjC
tapItZXfzwq6FOW0M4qTSE8O9EouvHa1G+S9nNLDpG1N5HSHUYEvSJgMWFLt+rTJVZHUvtLq+jg3
ZL/L0nFr8fO8i/uVo6nMI/3at3qZa5uBHg3AafZw2c475AaKZFYfLs2YhGSUC6yyzla8KYcWktOk
S04Ld9Bhdz8WxiAhRq9I0b4t4ldGx/ZRYikk2qHQBxFvJlQSM2DjVuinhUeWHmJjoylnyGsXhtse
kOQyD7S5tGZ5gJcNMxarpaFLNNRcOtJQtBtwR9nc3U0TPomL+CIO2NDSIXRi+AiFbM+mSa+0hJJB
s1vX7S6kU2bj493UcpZWHyK3XDkl62sNH2kAqqzCURNpB7DIJqVPQlWVvln48TgOlbZaeIj206jd
LwI04KE2iyP9iJfxQeiFE9FUqszMlHjjPOkmcKOYudqBWl3AE8Olb/FZ6nQ930nNJqjBakSvk3Tf
i6JxlHQDydgobLW+PnUxBtOwF0VXnbAsHUR5o6l8ICo8bfiEeulRUsjdIBN9JOwR5Rw8tTZuonJR
1Ee00SZxxwakaZSLvF7hQyiQF/PYz/srgyGRM03CYUErlbXOrCoQGkMY0anOoHPBLrwg8pVLndc8
4LbZGQfCbWvlu82+lifE1LV4EPjNgGqlryJYNAqSlKEVoHFSi7n0i0Fs1XsE1jUsn64OVAbbRxbi
l50Nn41xNWdud57DFOZJ+9LR+CiTRtyXnjOC2OTA1iYyha3ISEij4tibcdT2mkwvFDTC7bd2Pm0z
56CJeoRlLxvD0U3BkkLlUbVM4m5WS3eYdOIw9a2BpncTeJejgLQXpOA9aXf9rK6njOQlvJdxmLb8
sCbxGWK1GYgaYox4VuFmidskU3Vsn7ZikqHwoAyb47z1DnlcjIxoWEfopWN7g9JtTklu+SoR/mlQ
UltBfJyD34Hg0Yp7mR7sRmCcYeg3vTqgtaotspdEtnIzbRFmFVV6aiFFNO2V1TijIm/6kEych24y
wZVmtj7c3aznU3CPh5ZnHzoGmrd5e06oAsedKxI4lfKrKFGsyEdGM43LcGA54QFJZ46LpiF3VRe2
p16Ch0kgl13nDxIcL4s4S0wXySNqu/t5ThzVOfWetJxeVsR7ZdnsZmGxl1XOSUQAqMozs9SC0KU+
iHR8VRO2kHp6qAXdS5vNeVWPQpL3qqY65oVtSg1fhA4EGxB2zNLGMlOnOGRMjDwbFm7rgYnyU960
A+nVEORl0SvmZANLB+simT+De8PHiSSQFGkQq7WQ+DhZW6nISYaRU6vOW2LRRJAf8IlntJPEy2eW
3g1t13uJxTLSDDM3fIg8u5OE217ftt1RiCozgQDZY1aP960inYehFkOW2pxXrQqpdSzqRFXaSc5q
iAjZhBnlLsTXlaIu95UddJBE6dqQOtXYr3kP8p9BHclBEienvulKFejyvMVZ34GIjaTwaZzYpclb
mBWbZgruc0JmXGBYHY3fh11oaRk+GDvKerRTTWlMa5v1Oj+4wmEB+Y8GWU8QFabhFUcQEQnlGTEE
iInp1aWjiq5Yllp03NVxnzrJmHoiVoIV1YCV6RjarWA+xDnX+K6F6HnqZOMydfpVF8E2ni5CLV/4
mmeYMUt7UeID9KQ6A8M6itvqtGhJT4cstBdzlKrcCEfQaH9YFqFUpMKvcIphnwio8mUKUISWoSwv
Qyqd6Y7fR51WqBYbu1BenxEWztvEgE206zmVt8uc+NyLgv3GlcuissdNqQ/1Lj5rHOs8LmmvQ3wR
Ju4wdOpFALKKC9VCZgqurtm1onZpZ8EVqLhoadzLNUtVsHVoiL0SuT0r3WRkk3yQYv+MN+TMnhhc
HDYwoU0nj1vcjHILzWKEp5ZxhCx8WRleqCwjWxrUmBZptojjcy7SUWShs87vfEWbeFbgsm8EwzKt
j0kFJstgt2ubi7KDLIfq3uvEcl5R2BN1ol1WsX/op8etDzJo/hDKYtEU2LqlXwQvWye4iqpq6Fjg
aXwsXJP4WqMoBOgMXYaCz6NcLDWbx2ZH4b07YkOMgVyVlJazWzZB24viojILQYM5cDLWzLFVSBAy
cz03+pEFW2OJcK5K7LxKpFaYKK1Qr8oLxeBPTeLES8yqrqUZewlVJHVGdY5dQDGfeV56kMo0G1mk
V8WBHHnUq1QX0WTPIrSHCtcfIJvWA2icIIca5O+2bqQQS0h7ngi3WEQZhciUWwPh5Nqo4mXSI2l+
nrkkPYtknakUQW4HzmRRJ2G2C0ed+pFDIuW30lva9r6t6X6/FUajcMbGXmqNHQeYo6zEY1kDkYNS
T1l+0kuJv+9nYTspvGUQhK9TzFwzTuMTz6nneZ2acZ4XfaPrBV3Gx35VnPM6WnDLOHQ9O1ZVbZ03
TTD1XHdWG7qKsH7oR91SI/pcs2muLJyfdCwcRBnvUx/cR+urhrmTKmXLNOBLzYimqADYknilkVPO
cldx0ZgebUKl26FpO1pfUjq2IQoVuBwg7s6h+XReWmxuWwWEsfYx1tu+RXVgczIplObBgylOhmER
2qrRYBIgtOrH0KWiOtdNzJuPltLqNz5bNon/um7rUrlCoRQ0AXtZUoi22wxeMtMhBZFzZDQvmYj3
YP6WaRHuC68c4poNOivdy9OKK11YJiuNeSiB9gpq95VMdchiIDLwdP+krRm4FQriki+jRotUGqIZ
nB+cFDVbtk16khmw6ld5PTcUi3wzs9NWUdaATdD8APlUOXLm13iBRXECyWxlujE6Q/XYsIf6pK3x
mVvbA1aTKeMmxXu6jSC7tnS/ZwFrCRSJ1/V4XZx4lntolOIMklGgYkhmhjjwTdRisScJ8ACO0w4K
w3b6daGrVhLUZ7ab7eLOpRBk1+2khOqrgoNznclir4P31tsZ9YFnA94Bgti65+JmLuqBWxYHeREH
qrCzE4cYsO9EYCo+cU+yVg97SaUhM2whj65VFTKtr9X63NaBwsPixMq431utq9ApR7EtzgpeXOGy
m7q2W48gdwx2eViea23oD8JEs3eZh06D2DUGdW4F09zQs5GXyr1E8qDvI/BeSSN9M/AT2Wv0wBoR
XI8Fb9KBZgSByXPOhr4LrrKhrqZ44idmbDTnhQ7Dm9a1e17jd30kYwZ+JhvG2DuByBa55QnxTwos
LjPbBnMr+TR0s3mRRMWuSEtt3uXdcRYm85SwfBQFMVc5l+E40ZN9sORd4TuJGYbWYUpLbDaNu+jK
JO6XddL3bdhJtBbitYSHomdkzZ4T4wHynFdpFJor9jXhBbjzMj2Bmw3nmUWHVqUJoAvBjmqSpqYj
zRreMAtAcxgWJ3ycZ/IQyKxpUay4O8sk8CAKn7d197VuwGjZ2kdOh4fUJboSNhrAtFFIWLKTpJzS
nJ5mMV76sfs6QXhJXf+VF5WmA9EscYOpcIyLIOITtzTGUW0Pa5xVyq61S1vkuck4sFpenMDa1sO9
VlTDIGGx6Qe6iRsy7yhk79mijIuXNTvR6+rEisqXufQhPWM9l4kB8NSlYgFGwGs4sM2Skd4ky0zo
0RABE2VCwoi1YGBB0Kug8bnqE6qPoI5w1GrNy7yGgMLxY5V74TgMw7EPIVOFHQjkh52R2ib1DaBo
okLVtL5yusxWuc7GTeGCBZaLGEVnkBNdJdXIqIDlCokFYQd1Tm3eKS+t+0WSH5WyXGC3fpUXnUr8
+CrJqpkN+Vt1xLAz8ajWzy0gigKcKeifvypiTaWG28vjwDNLjwsz0dxDL3OmPtC+sH/AO9Z1uLLC
0yYu5xS/Lm0gsBIrBMpK1y6tJL1kbTjKdUeJjO4R3EFOi/fdOBhADldE+TTQ82OrI4s6ig+S1DuK
QtSjwDx0kIXmk6TxRhnRTKaTUwNBfl9qQ86DSZHVvUC8THi1aHI5YK03LFA6LzXnzDLSkeeJQHU8
04HbShYx2IdyZalE6Bw5WrW0sO7DQkqGbeaNO2Yf8MAseDat/P3Wz3ptJQYdkAkeLkc+04axDRy7
bxwC1QGEaBfuNlkxgNjGTCUd6FGjbCuDHDTLgESJpmlRmwlEoq5Ppg5PR25c+QredM/xSvD9BYKI
LpehafSMQo8VwUmjvA4dVho2ka33eee2Km74XiC6fVbEfSM1gIcJx7ms7H7r1SqE1StTdwqs6ktS
uIelHp21TXwAxPh+eBAhdyp529frdl5b3hkw7Xt+bs8L2AKFdh6H/oFtQfhntPlLzW9gZhwypF01
pBrvBWxOSLsoU+2EtHyQRfGYe/ZJ4eo9H5osle7ieWzlZ5VDINZwTAR0uOaVvYa2iYo1bVJn9aQJ
vH2rq0ZlI/aEAUoEc43uWTILYcUGy0h3FgCWofIyh9CfjZzC6FcFeJMocl9tfsnIu9LRum51ESct
8BHOu+8H+uzHL81uv3To5otr7n5//0f4I+/qiKtK3b0fHhQOf0Vp8P53mTy2boigsrdRHntQNxzF
vn/uXv7fz26hf1c7XI+7rR3CjRfgsaDxlT2sHUKPC928Euu2dgiNsgR2G2jFMAgckVmdOn9XO4S7
zuFkLVy1CX3ncCZt9T0ot3NwDwP4wqZ3P2/WDo1VuW6jeAhH1hiFcx+6QTiB24eMVXFxo3joGG2T
dyihh6VWEiALmlK1RjeF1Fs3JUqQYqKOe2nYLtqo0nthYNcD0uFOxa0VmHUiPFOusirUinyI2zyc
Vm1cAEneJIOK6GZQOTkUfrwxTfwDDb6eyaw9KF04K9K7wonoASs78JEX9TuRSEjqu9d6V87jEILk
Mq+hZFCGCmkkMiM31oeM1mGPux7s7XmRHwfEj+etVngmMDAhRO5V3OuscqInDaRbtDvLMBBKzIIk
v2jwCJI5d2gYwTirDd/EbkTMljhE6THOoF6DSV9oELDYNppElgjMXEt289hIxjVc3zh0B4yeF20Z
90RSL/4fYWe2HLfOLeknQgQJzrecalRptGT5BmFvbxEgiYEzwKfvLJ2IE6f/7ui+qbBkWa4iMayV
+SUY+DLOjVsK0iRTMbqhz//HUPq/3Zr/cC7vtwb3BjcY8Nr9oUj/4bQKQ303zi54m+Ku1tFq80X7
5LB4aESJXWzpb/0/blo1LNQJ5qVt5nKCymB7U3geWcvRke0sKAyQbX2cknA+RG36S01j1a47PSjZ
dyXMPn1gifuN86rxyb32g2FPqzoe/zDOG2vecq8MVxQPTWOWuhn5XzzbCraKxfggyiugYH5QvQ9n
7Ztf3zcAym1TjR0Ezw3WaEyTQz/yvu4beg7ZSIvUTtER5pKERIfr7ht1dFGvc674T6d6U9mtCmRi
sHMrU05jhHJ+JAWopJ9E4vZ3sXDVjGxGwdH2DCQiRWYmU48ZrRiMpFO6L+/MmSinnJcehlKNuqL/
/1jL/4exjBuDevUOTeM46HvS4H+fOSnb4eZIHbwuEz+IIB4LN8LOHhv5Z/Dm+Yhz83PLO1X4W7o8
Rc6HqsB/itX6tTFzWLimjw9ptMqCdy2W8HgIinG+l3a7RTnChq8ZWzXUhe7VCRQVif4U0ux5alp6
ctX4Pdf4dW9+dgw2o1xTaL7BdDPOFkPbwRVu97YStIW9M6mwDrZBXYNhO0IGDi5oJx8D6bXVYJR4
CRb5c9iWcwJA/DwpWCSNl5ToCMMDIS8KUx9LQBLXfMyeMt/qS0+yXLjRO2fZ8pGEbjvvCTmFTWJr
Mwev/++ZcD9p638uUiAccF5gdocFQUDFeATUf1zqHjdhmGP32ij00zLUt6AL49tI4ydUIT56jeEL
2kNwxWg+BJr7RRS30LxRtEaTWcqwG00doKpmLjXl//vNoQ68IwT/Yw3F27tHf+8nuGIZxXFt/7GG
Zh4sb98mwaubui/W0RfqVlnNQ9KUc1zF62bq1Gv/cLyzeoAM1YRt92P1bt4kyjDZvSpRFEIli2w+
Z/I3xIbgyPxU5npbtnqXEMiSJNleWpq99w0rgCHdEokCf8kMrbd4+mRB4102GT/IebanlYk51zFV
r2aDgBkPY0nTkdXLD4NhWm7d0BZmqUbPDCXZI9TYQzuiXGA5n6V6WO2gD83SkQIiFa+8WX/GuPEH
KdsTbI70MmzocYQdz8KwtVzhpM0NJblL09ctNvIYjVFUze4mVWryeUAhM85Rrs0ibjyNUdHHHy3R
GNESOrZAKbJKePKq3yEaM/0oJERgSezLylpXus0oVIsxiJZl91D1xG29B/Qn7YP02ENY57t9sx7k
LJXuFBWQN+C67Niz7qb+v+2c4XGETEn4bQ0aHt24agvHg4ghV+xCrcWaBLDShXpkzPv3eyWVXbzl
cFuzikYGcjH2q3Zu1BXtyk3sq4FHg5o2XCw9bAyOsBIzFE+bhsXUht7F7zRsUC8GxIF3gCmxFYwt
adE1+GUOTXKT7O1TJNcj1tz2YClE+VWyQ8yHsk2kgMYKqYtg46tVP6Hp9mCre717Z5H7sY2xKnq1
gGBRXu51q8kbaUJIUckt2+8aMz4ghbJxMB4pt5X0JQsAlSywutJu8PMEWBBd1PpE0u60jUN2GFeI
rAN6vCTexCFbnDjMqi0n5fUlXOVkctGFyxVClje/jSt21mnTQdn5UleQWEaj4IMt5AovF73mfX/0
APbkS6vHnGaQCWVC2tyMWLUHNMPYvuG+JPeXCb1JOJLsOfXUe7hx9sukEbbedb1tsI9XBr+yG89j
GP2RQ0+elgxN/t2MZCM80D7Gbt5ZqBu7+ulv8OaiiC5nvpqkcBoL/tS0eWazuZrjNoSq4+C8isA7
x71dcaUdBtj+MfjLcIQHwn4GfrV727kLeHiK9QwxCXcEnc+MIiXxXlcVzCUJ5akd27ls7KLyLdTZ
QdkdqrcyNdikr52wuBALDOFl7G67XPQ7WewX/IngqRve1lhkV23i5hyEgSu6TN7sioZ46bAcS0yy
Y2Ptn1Gl2wODVVlH3E8hjkcwfEMjr2Zr9wLNzXDqogRlkZnfVl9Hz5NnutJh0gesCc/MNuHJC3XN
xeKqjmXqbNaur/wEGIMTtwCcyWsCOaW59zzpvyxpowpb9F4ytZNyiZr4iEd/ZoVK0PkNdmKnlpis
jskw5mlP5msDTuDqdy8rGpEXHDkqaubWreKW9W/O06rI+ngtnI22olVE/FyTZCr9cQnRSHf8FGQW
HqbXPkzLRv7tF17vs4aqvmied6nTz56HlaEh4tXjwQjzuMtOczbQyg+KaMnGW+wv/8D+XA9Lt9Vy
3aNjIrz3btS4pAZCdtgG3o0F+2/SrtMzVJK/fabEUUMhKe+BgILqsWiWXZ6WecN4mCMH+ODep077
VBLuRzmqpPXBTxc/9zSpGdLtZ5om7klkuqCszYrv4oaGs0UZ5MGFTmO/dnzB7J0BegzBCyyQ4bXT
x6QTqCJxFyCuzaVsSXBesrTethDLqdvJNRpblJR9iL26U1ChGv+8xt1bFi9wCKYibjQkxdR/9qNW
Fmxf/Io7rm/L0H2Oi5WVi7zLYPcIlYH/sHHrnlK+A0/7RVdCC+rBD5oy/o4eESpy85olVp6oamJM
Bpfku7H6FG5kz0MRDwcLPR6OKISknpcoo2kR9rQvhrv8SzL5TAYuH02C35ks/kdM7bsR0lW7k/8G
AaiGTYXzb2ami2Wd97nPy60JM1R7LH1rVGeu885dkUTmsI5pdIw7H6qUz4ZTxqGdI6hxYMxfbgYj
JyZe9MPS4DFuYDnC2DePTkK0VnTNfsrVY3h70XxKxpH9FLgDIot1MSnrn2aQeD/IkluaiB/fX/Rt
ir7fmVeACHcyIYxPJon0NWbpQVOxP65pgA5HT9m5Je0F4B0gwLZrjhyexTDNpJBoitoFVeouI++s
lRCniGK4xTs7b/aFD350cTuLLoPszkMXhxfXp7qMQhSmMCoqtfH1sHr7r24dZNkYKMB4ZG3tkiF+
0Jsbn72J/FbMveKQC3fc/YBgXd/ji5LRL7XMdYKN5oXu4Xom+jcJVVaIiGBp9LgpvYmfs2icPhyf
4XUz+oE92SvI2gASiWP56DJmYGRiwyCtrpjDlht0vbpGe3RQ3fJgOrg9mfbYtRegtTAjTYl+NniJ
TjyOYVOOwCf8JSow8ea8GbZ/DTrCi4yUuzKxvxCi4NptDo6Q7sIPfLofjR3Zc+flrSTRi876DwyH
5ToH3S9j5wAy+PiYTfgd8dj/WPqB32ZwZ7cmAU442xu1qPy9ka8XL22bsrPbdF4uWbRGRz9UP4Ih
81+3/U+2D6z2th2FyxgM1wjCR3hfcuGL8eCPn/XrLaare7VTmFNWjKprfxJfZ3kKVqCc+/jYofwt
WeFTLPKN7k1NJreg8AW06i3kvEzmgXnwC0TyK1ZiqsQdVAtFyg5sYvOhd64puRcdGxeXdANXsnVK
5I0S6cEEmH1eMnrlqLkGnzF+kWF6z4IW9kNjDg1KskpjpOS+gk4ViTS9NsQ/xtLLwNScqOX0Rhn6
mn3tbzzibe5v0kIsC0QZBQt/FeiGLpwkZT+GPwGhBD/bdB7rDUfXF5IAy2Wh3l8H0q2YHPAewddu
5TA22OlZlJ1SEKIFsYmquG7nwmHxfwFsdAVMy8qkieh13OffvPfmyx46jiHoV2nSk4cA0is2w/W8
W30GCx0+mHidblpfppUDyUiyD+H036aDRRasLX1Y5MqreRNv29YMx4C90fGvSHc05XGXPYtoQQu+
Z6oO5w5qp8p01UVLXw0WC356V6Sz9RWGLBoMAmm3CSzen1TF4AFxXNAIxP5090PXpdCw+XNHZ7R8
ywBCrVvSq0UlV8axCgFgOQnj0rwZCnG+U4wcSfTcSVbBUAsrrIf0daCHhAPjXYd0Bbyxqc+eDLdm
ErwgczehO5Lh0Y4AECbnre9LON2yRWV/oEQsOWed/6w9CnRAUlJ1PbRiKYfllJHdgxS50VcxoDNv
stB7Zg1Zqk5KrHBBYOsubtjDEMbBQQcMc9MbQVTH9txzF5ahtv2ffXhoOsJ/A8nyqzlZhzMakuaK
SviTY4XPQ/jAf+bQ/Rp7Lt54hnKiVS2pI9fPB0WwgaZWXuUUDf9sTQv/pmfzSzuT4eQxl9VMZPCb
xyR4hAdkJyzfMttT9LHKqzw+BOfASIz2EbW02034QHwevQdmOkzAOl60hAOaQDCFdt0baKlxd25c
YsAIY8/pPGxxi7FPgfZZsXr9/KLGEVDxPKMEZDM9LBiSoPBAyGQjnW/O68KjGKNHkd7MTFu4ddsw
VcEw0GJuOihIyfjaeyT4rxpWS1CNWHpZGYzJj3kcAsyTuTnzZvon6QN+waG1ZwWhH66x11StDO3J
5+lzH9P9BgwwwWxQrzsfkwqu0gSgIBrPzTYevtd0rdQ5DSZ3Wp1sKoWGHlyQMZchAQWBk9SwzjOO
0RzxGYzo+td67X4I6BhfFx9gcKTXoB7jAbuInyXPq1mOCsbSVQ4c8KwD2stk8LmGbf8OFjwpwNHL
1yzdeaHs8olnvMGC8qCAyBTEeKp9W/AmSqrFA3JG5/60C2aweum2CjznDqAEmjpj4jk2AqVIlLrz
mnRwyvzgPEQ8uCzwmYkAbrGMzUMA3RHtjXvvMlw9lRiwkGDwAJW2z7MKhypoI9hu0/TVhxzrZRYW
nBl68Okw56bt/ap3oc6zyOqKclAiUzIGlV1CepC+7fNmFNHzGHiAjZd9uqChwO4y5J7EktfbBKoP
qpo9vLMgNi0nkPropzLAVhbA7epUFQ0qgB3vgzVCZZ5THR2ple2Bp/sxWewhc8tau3XS5ebJ7NDT
O7kx8M903AtH0AjNXXzLVNIXJFzSksTysxkOYgb3SJ3XlDCxcx3Jc0+B0vYI+x7bbBUH7gZxaCTc
hdmNl90P18o3GcD2aD34fdDlrUvnAsBIeI7Ciq6AVLxx3Stu+HDwoxGuDh0UKkd5mgO0CajF6Qfp
J/PYh96byiB/8TkjB5vQBRb5XqDPlw+T9svWhy+xtCk2vJS3uMWyK1X4T4L++5jN8sduRhDrPnfX
Id5AHngSDZ/X5VE/Z9dOJ7/CAbJBNPu8mGHNHclcsmE/TCIBYrpRGAQzxLauz+2oDYwyQMuDzH77
DD0CKMv3uFs/tin4MWkIFwHZPymdCm6wbWU2kuWShqXp/LAamuSapVhlKbv/4Mo/lSQctvsEHRdG
S4dKrZhtfx4x+Y6Woa0KWv3FrfhiLMvKcEPzyoO9LU0CJkMYWaOl2NPg1G5+GfdrckDnd9U2HAo4
KNiwQ0iwettLGfqytutyBiIIACHD6m8kbty0TV3ZhM2ZYOTms0NnqPefrXA3km7sgPFWmBl7xkjw
YWTUf/UoRE1Dt5oz+zprvJX7H6Id1UBg018uA3lH0NU2Nr7df37W4f4UUZmVZkTzGa99hHUmSR+S
Ds5fGBcEyNC49iANvawv6BZ98igqshEdSEtsRQCPF93czCgxl7girMdeDCcwj2IU8uCb8m7o7krL
BBxT8LfO7KdOQg34Fk512KYVGG+QgMF5ZdszKJK6D6emYh3ecQZ9Cog0PaI4FUVEveCUqACzZVhC
2NQNzTV7xBI5Pw9qt5CQBcxjvlSb5s2BJ8ujI40FGOvaG567UmszXbuNBmc7vgyUiiNR7M9u+PO3
2KoWuhULmyy01dYHBOOGComNZzYyBnHWgrv0O1KF4o+13l/VjfHLoGFibfIxmL/4nmLsROSmjTG1
2BUs1QatLl2u8Qwlte0wPSwRT5ZjtC3E+jlyxIgFLP6ce736B9ZAtSREvyatOWhv9c9z0H+sGUox
PO7qZ28QZmgiTPc2SLyCD0A7M1SUwraH0PZf2WxdhdMw/qU8LMLJnxAKGjOMsnR8gFv7J0L7W2WK
gI4w4q+vJKg8GWFF49N0mlcylIvg4MoyWe1M/NYkemrBqoFqxRo20AjKEbbVct97fCbSomQSvIec
t28POLbmnAzOQsdPu8cFkYN838Jr1zTDz9jASdbS3x9N0IJVT7r52K6uP0dd9zjKt7XZpnru7QwK
bTSnLqA6t60j5TTTqPSV59dMCYe5iMounOGn9N61SXh3wssrTpZUOcIUf6i610e+BtA8N29jtwYn
P7MH6v6AIQKNnSVNDo1qv0TrKA54dlUl0uw16dCTBKv5laRC3Miu50p/CQp+netiQFaoHAja3272
T0a1P6wYfwnIcPjhppYJhU9kg6lGpmE90snk8N+9uk/D7OyTCJXTjjpW7C7Ih3dFN/8yJ/6t31mL
XSL9FQnEn5Ywu7oJkswCx5mtvXzsUkQJoP5yOJ+JqGhzN1ZXJ562+4sfNObG0Mt/f4uQO2sTQ4Ti
qnmkQRefUob4TpYsP7Z+VTcFGqOQ3cXpJPqg0r4T0nyJLgZP4YddvWe9OMLgW4p0Sz6VGlF/CvM7
nUVWwU+vE7Uth7n5vfq9OaRT/9Duoy6JBH2fRq+zleL4LSWNFPoatQC8oIW8w7jhRSbC6aCweWJD
CsKL3kUV6ygq7d4QyEspsM3xja+BPHd6IGA0pmL1PXvz1Q4Qsp/eYsjhGOAg5JGWyCOSRofE34Oz
aGzZbAGseqqrEZR90Ulc4ejuwixj2OR7Y6KS9G1TN/OwYRiln83keyXWqnLozXIK+m7JjVijgwZ5
103ousOMq9q0ELcnlBnxgn+m2G+H+AryWwAIekX/a0dgLXkRK8QDPOLs1xatpmZyqZUK/XoKiSua
XlYJuspLKtfXJIamAvYLGmEM9yoaqm5esBwjfSFzFJ9BMQ9NcJBKlROf4bUoG9U6BndNoVw6I34L
H4tmdHcr8XzvJe/M9g+dPNxgARxGjf9MwfuqN8BOWWggAN3xLm9vDjJFBSsIMlqpGCu342rLUXcI
lmA33tb+w1jz4QTSHD12qAM+kHjsYW4x0b+CtEPzscKE2RAYgjzWYNFRpmi6bbgZf4BmHU4gUWkc
Pyj/U0UTMkJtiA/ab2nZO0qP3gqVD+6Ea6l+xH6OoJNrzg1UkAqIxFJNWWwrwB0+OtqSK/qFlNn6
YMW8gX9DKmYCMNWFNLc70jqq9dZzLMEjbAHQxeEeU0Agw8ub790bkcRKsqxwUw/KMWFFkhp3DFwu
cMb2FaDnK0z96fL9EsoI7VO2YNz89/empiSJe+990OUYcf49QINNBfOkgkjWX9dAy6vQE9JOqsNn
/+/v0WRAeMTP/g0nQm8WudibNDJFzgEbhoXGha56rOUs7mJxr38nGtp+2wVltrUxCOr+yzIbVjtq
xXIjSJnadMqzdrm0UgxFFoMiUm326KPlRdmz5bDiZWWtj9WntQK3ozkvPcDWxZO/lhYk3ogBU2b7
FiG3A5mcU+wb4N1f5GZpPe9Q8leImTXgFFuJxiFrEA/DwzZk1dyk6QMdAX73kcLvd+g0LCUXJpB6
DBYxQNMKXyTWtCMiWXgvvRP9QzdrccEiVsZ+11ZxOEOM8C2q2TlFRAhR0/VMKX/0B9GykklFH1jb
I7034V7BSIEM4T9t95fWtSQ3k7cdvr/8r78IyBODX14kDUTb+4mBz5tagueoFUu5Ic6EgBtALFJY
9F0vJm16EE9uPnM2ypeZ0P7BA7keZfjFNh3eO9qGT3Ps3YIBcSzdxN07FUg3QvhJwT/1vNmOSEJE
uU9ElblmRgPd7g9ZG75l0UDPjbCAETEA3qbkutOAve4pGBjTcAjmy5zkSBq5qnF+8+ZG/TFrLZ5E
0k7vU3Net11/9FJ4NzhKEIR7qT8Ea73jEIxxOf9hKCuxb7b4KMDvGOlKQK0JXIiEgOZkYR7G2VTu
S+R9NqP3xYNYIa3GIjigs6y23i03EYw3ukHmDQjusMN7ryICZ2yATc1QLfl0esU+5F/3FRy4kgGF
qj6xA50nlDPjCCwubX8QpCmlAZmYAerMeRusZTz3/HNXSLrlEpbNXxWDD3OJtEccpwEkv9XTlc/d
X6fo2z5xftWbV8NLd2feYyUNwbxL65rapRFwhnlCNJGY04Bd+wzE9tRoslZxNP1ItSFA3FCSRAF4
MWXHtf4WQAySqXV4x/LX7JBE7VJbLG6VhI1f+jFaOp+gQu22/oFgezmaFaZjtKMxRxCiBfztw5qT
/rsyCL8Yf8H+cmcqwqV9FUpekABtwdnif8wYNPC5hRba7w2KVRgdBmIERE17WniyFwoodcm4imC8
bqcMs+IQbe/WRWMZA978AJr3Q6b7WrWJYBcp9A1oZ/rOhfRrFfv+SYWyO3hIoRUTh86j2ib5Jdbw
rLot/JobSDdWuz80Q5GPNojXcTzymnYsLYLQ+G+eByVI2i37MfcdR3rDyo+s73yw3NMGvHYZcs2z
vzpi+N8JJEQBFx/d+oSVYmBvoC4p9hAQa5vq4lzAwPuYuJ6gNKIaGQN1IDgf5dq65qjSzjvdNR7T
gce2GplsB6k0TscnsizvCMhiGExp7cQOyitegnM7oUYPY1ObJlzLOe3+LiagT2tDHpJwZZee7X0J
G3bBWIvYxRB19DKhyowKlPn0aYz5jMy364u+tyVhTXYFxQpFE61+g6t/2mjSVT7MwWOHy1WmenQg
I+QM12KndWDSNy+daJUxGGTtnRtJjQDZusYKHsSsSziduWDoXAOClsvbpusYIda/A4CR++Sd4mk8
7d2Aht+jj/7S6AIHE+R6tUgt4PJCORkx66ewii1pcvCkv9sk1Y/EyiKNxHxYlwZxcNi7WGdNeqaI
uK/xy3e3ksIJALORIlUXdvmWnhszQSvHjlsOfyMRIsUxkO1J9Rt0Kpq+7D2fHyiynhvFQQQep7yy
0WcYb0hDeC2iICgDllDCV5iG8NTL3b15Ud/Xch8flw1wEvW0/tWgHpEBl+/ow+CCrwwXe/uEDRN9
JOhVC1/T9vr95Q76AlQw/QFXNipTkNGVUrra5Abj+/4CVe/LrVZdkWdRZc9xiWML4FF5iAelo9DV
vjQ2H/mcwg0MU8Seo/6BUXYU1GaXJbXXzMXmwUZrWtppVdAz166IEVOvBe4TAojxc6DNmvN+kBeB
+HllUig2CCXOhzgSX6m04wMfsTshv/QIA7SH0oLINp2xKcT9hrBL2l++X3pMsNIOy4BN0qPPO85i
OI8MuQtfhR+GCfMOTeuJNmlTf98d8bcdMdT9LdFYnlB5cm9Cn2AQwY4F6q1pfHILkgqZdRYrciDy
FeaxRqC+E/FNjyJEIqQHRztElWVw/9iahHlyT3xZorNySPssVwtBFwU29QzyLjVLfGQTf++XBdLn
Pjxte5Qdvy8R5OP3xFPNYUgTdQHSry7T7D3u7f7RhlqWCcfIwikkfkE6byshENdrprIy3ZYbW+Po
KAQ7WGlRyaQNmnhUyLkekhVquy1Yf0ehJ5lcXTP+g7gwAhtkh1sDUTwXiI8X3xXDBDlITRvAfc8U
SJxxNGPF2m9oz0L/awW+U5EgfY2ZhoCFXvBEqUMYMPBBgPtxHk00vDLzLBAPfBF79xgicXcGPfpT
3KtqtUbJLURwY0QhkUcrNs05RhgpoGHBEPs4+X73e2xZe2y6JD4Ib/sHFP4szu0i4qOABndXXOZd
YwUE9Au+Y/wXx26ZMkWqNezSvkoZtAmSaYEL4V/2rPtFdyBf27D46G+ZPCIJhUM7xpA+rCj07ynx
nzJdIoS5ambiDfTSsuVNOKhK+AOAaN6gr4wUf2yh4vVKQw/hVPzuzfTkAbG7RUNwkhg2D9NOn51i
wWkcXriX0AqAFxzppj98I3pxEAGOQaxGDuBKEofIBDjmAUaAChMQCkhGxgsJD7HjUKUT119DIp8b
If81CsW6RVAOWWsGkJgcti7Njl4Pr094+ime/A8z7/ZjVyjWDZzvAszsBxgonL2R7lcPAYhLpmfz
OU4MYPrUeqcpNC6f73x4TNtnIVW5We09Nnp8aFHmXNfxI+wWUaY0mA+aoBVDR/prEftbkhHMlyYH
RUYv98dxnBINtUbSyHsIX8EokGe6fQzKtwdYpghlx/5FkxBkHxlDaH6rOLbg5etgDz+/0Tqo8tAu
0OJQ3/8rNYHOvs5dvUgmUOHCzlqzuZBbq44brJa8XTQ9jEi/8XglT57hcU051vgM9V+Fc8AoWjv/
t5VBjDzaXDCVedeYO1ahwveLZXv2MoYZce9YeSQyJISHawO9oPYE9Kl7tdSm7SsPcCDFTlA+9AEW
gj4IzHHLQlZHDAU5Hjw+VrALDeIIGuyN4PlgmJ/3VqBk2D6QtURKLkQtwqfmS/ljdLmr0SQAjtpD
lSroTp5nCt2M8R5lpPVknfWYEFtqumrdlA9QJH0Ud812tuimJZZHwIH2aQ8+Z7XLctiBoEKaXSpD
MwT4qHVlmmIWRSEMGGscUnn5zrR7xGHCxUKDHmdTDBEY1pg93CMo02qag0bXVCIi0r44iRMuEghE
Pe/MM+cxjjvp+gtd4/1nvPfvpifvE/fdo03tG9cdwJm7pzsZSSox7mjrU1eDQfLA0UQ4ViGjXy0Z
KY7zmNCr6Dmo+mxUV5xqiAMksK23sB9KpIKT8+i5oyKpLFvHm7PPN+SuA0z6oSG6TAw6bOKlHK0B
Do4ZY6y86cAQzR+JfqLIBRJHf3SDnp9nbI/wCsI/1IOTNOiUHTPobvnk9r0mzZxiDEGN+F/Undlu
3Fi2bb+I93Kz5+MNRh+KCElWY/uFkGWLfc/NTfLrz6AyqyotJ9Kot3ORgIEE3FDkblYz51hebU/b
UuUXr23b7dRUaA1EMq9bkWKbnoFqjLhtsznqrj7mXncM8TjpPQ2OGCuyuA5xnyDoxtDVtMPFmEma
hqrqUayJ87DESei0pkCW3gEDm7y0DV1/qyovpp61W23SfhgZgaQtbRRfnEPThB1TFvVJaVFHdZ22
fWdkN47T48F2whunM1Cw9jR6hTmXm6FMPQAuhcGRmr8m5HSzbLvzqJmvg6XFO0TWLGst+eKJvj/Z
SzbWOq2DhFRGW2FwDfTKmq92Ea6CWHe6R5RP82owogOnb3QwNNxemPa+UtPdGYoyphotAvespRHQ
pXKPst8+t2a08/1h24yeeRZak+/sOscp6HbqaPZbCzXZUWtf+sTiTqGWvm2Kr1NS+Dea1r82jL16
NDwtaENd3znKR83jJtV2fl8Y8ZWCxatThG9pXJj72Db7oOSuW5XhHO/n6cUp7BnaSveKiZibKqsE
KRNXgp6FAQm02JgGYUY02ObeD38k0vO2dYM8IBHyuCgEa0OejdKY1l3dVpzkY46vTxt28CjmfDxw
7HMtTnO8EyJCmDNE8QFF9T7VE3V0NWqvjl3Ah0rcdTbl+inx2oIu3/xauFZ0DqtEbDqh3U+D+7Ud
0hH9dzEc7HGcg9TL5rtsuaaKaHhCcqnR08WsUMjyNjK5Xt1seNPGKdvGI8wU1cfTRvq438owc+ny
DAY3LSWcSaeHWiSFPOptHR+dFpVhNjXOTelDgdDistwlsaXjNcuGtdeob70pGpoL/Rrp9aMw23Cn
ey3mkFS/zBPt6kwVDd0xY972VvppSOV8SGdxzTUaWlluUBF2lLPBB+6tPQ0QS1c4qLR882vXaNEX
RwlKThqtDnBhyGhLqvqavndn/5r3aoaKZUbnNhOHydLVDf3Fu7Fz2nPSPbi0sqJptk+d5tJIWWIn
GnGkd85NHsavekNMbusJOmgnrU/o/R7y2Nl1shRLKwEagun6T7MpHgci9A09wPlUajjc1Gw+FbR6
NrZV1Bsrp4gV2367DnPhb7V6ejH7sN5rCqlb0oggMly5i/O82qbT4P9GRysWvfTPKloouULYTKeC
KuY5MNb+6kTgSMtnx6nmB+qX2i4vaZiDWSoOIen+NKZfas8a2f+JtiZ1KdZVivvVGrx9z0rrtETb
oimpfvdQsEY/PhS694Ug5uvstgUj99eH6ppyQFPX6A9TvxgaFKnss7Foj/PCaHZuyQZSNDqC0NWI
YFl68ABa7TdOAPHBpAFvmxyKOcRYPgxSGfFB/2w0qkpFO8aPgLkhFaheXcHwREYz8S6St2gq5B7f
+yu1jZtWEB78s8T5XcD806chFGAuuMHIVmEQcn4QOAvClwHYT/WotVzB72WBEROE6QUKD8FhqdYK
pR2LISEAVdxdpChL6ukdTLOlV74EwOPUfvF7T/zxbH/6f27/eIrfuIp2P6pl0lL3s4voD9/Qvz1G
/1tMRTZMQN7f//2XaecXU9E1S8oX9QFH+Oef+tNSZArG69GJ/vfgnH/jCA0DTLsBmY8Jb45n2kjV
/7QUQaHUwbbzH1aFP+e80NpfcITGMo3PgBPj2qa+zHn5r3CEJt6kv+4ZAJe+KVzDNyEv05T7uGdE
TQdg8Mr27Aja6y326gLVxlrEjRdIJyy4RexorWbcRC18NsY0iLVRpK/GQOnfDf16hai32DHF9kwe
TC4fdmpnjmhuKacWdMrJ9Ol2N2azrq1hHxsDeqgieqtBLPUa660aBkG/zndWoaed9RZpTEqsONri
Cyq057REtGV6RFwIzMvf7JV328df9go+LyxbBjOPeAUWH+jDXtVzAqwpHfVL6Y/LUWuvsxQ3cW21
N6mjapBzcR8s598KwXNHHxkkXi++DKlOwhaGyD1zcn+rHHd9rdPYtduDXxnfjL6/nccMT4seUZXV
InXqfAA2NXLSkiKfSot1YRBODZXUAumjstRpmuM+ABNk6ePODMkDNNbUKazQ5sJF2Cj6u3a7z3JI
d4Wp9USnKD+57aK9RRej8uZ2+5eV/Odm/avdzPxglXh/OwwXpgBv2x7mpg/nadYana3ciPqu2T5G
3XQtx9gN9KdmdKLASwj3OeHhLXTYcmd96DYUkCeQMZJTZJi1fVfkza5q9Yq7nj9M+rJNnZaOvm1e
YxB17V6F7Q807A020UbfDBp9YKAq1O6yYzzHRJKy2CS8JKRBDd1TK3rWyRbg6+k3Zh1OJx+Cx94p
//AZ057tfrNAxHKP/bxAnAXSiXOPW1d4Hx13WRbNqsSuTOOoPsJUo6ts1mJVrZoFCCbEgM0nsZf+
wNe+zSwIHG0POqR/dfX4PrVZM4OqrCAqIixsHklNnSa/eca/WcSOuQy9NxzX0w08aB+uPY0FhFCg
uSRTkq4c8EyrRKGA8RTSIpPGOojBpW3W0bDyqu7VchAmYoYKYRlRdkYhv9EEve9UN/VdMvYPUTte
pzqPrs6I/HmaePNFZ6G2AMk3jO1WzyYbSmBGcjFVM7gXY1fHZo02Ya0o4B/sAdSh4XPTOro6U4NL
N29NY7l7Z+nkhJn/lnvxd3fwxK5F37LxDSgL1q63qn73z0v4fYl++H7MAzYt7kGXATILC/avIUFv
ROg5o7m7dAma6An/2xbniQTuEUGuKc0dqVqD6II6ZlGAdUhixz9HbnXThhAku4ZeSuGMvIBOt4N+
sqdDZQtkNT2d5+yAWSc6/fMTW78uOB6Y093hoQmwPt7efdvNY49OUWe1hIm2Mcv7f/4X3tfDh3fC
gnah3RrcILb1YVuLvAgnCp3TpQIuFGCmjg+DNe/6PMn342BOW6klLPBBgomoT5mDPcQZnfu6qDwS
lzZej8SfGVQ3f4axoocDWYyT3WVa8VIn0bCPmq8J/a3xarqmvca8OdAZRkGG0mU7Job4798YLjN+
GodXxhCBD5/YUYWw2BZA1qL8W9PXG026x39+ZeJjUMdRiNuW1+Vj8lwW0ofPEtcDAIII3WyZjiFK
Yn9dRcbVVuGbBBm6sfvIxuP/GKlMbdgi3zCqnqZQrZ1ZEW6ZmUAl4z9Nukeq6+YCWRcUBxHFJ9cJ
n4UFZoMqnLHpsFDg+9RZpYNPYWeuLzLFXm5rqToUjbcdKrBt2ntqq5mXDI3KY9tRTMXP4cmDM87W
OZUK0lMY/pCDAbXMiiKgNLbaqthUe1nn8aK7p5iErPiGvh5mnxL2bZ3puwbe3o47/bvVqO+RgrNg
8Uizd8lqAbSjGW6VLuhSdoWxgj8xBtQJh31CwidH/UiDrT6hghdrd6LEGi3+gzRG/mg3+UbVMdAS
J96PBgqtyQubZ9Yh7ozk6qL3p0aib2vZT8HcGtHG9sLPqQampqf4tCGDAIGS4qCTNd2jAieJyt0g
m6tqQ2hlrpK+vrSl8SVtwx/AHuYg8ShpVnThMclsUPQoRGT2sC6QgAKL9TgkXZSerkblIom+gZHp
b6GCHmfhtUdioXvLdRuyRlC7kVP6v0kQGKf46x73bBIEzlMyKEb4fjiUqmm2RBP2l9IdhqDResyd
HkESnf21rytzbapFHD904xmN0Ws0B7IW9LyRCtLINint6YqqQh6+jZ9lVNdn1S/F8rAO10bkf/J7
ghZLimE7WN59y/2D26nm8xomQqaUtlMWw1Cg2l71iYtVOOU2d6HOYRyUe/IaVCY9va+4PYaGfS0n
dD3jZNxxnWBO6eEcYVyEVk3JarKs6ARUFAST/b1z/ASXlSh2uomzyGuwvsBy02r3+r5J2skYg8GR
T73A6jzJl/fDpokjfUWVN15NnVvuh2koN0VVIvZOoxDtcrTvsqk7tmkf73Ju1ECXclqQs3DSpEFS
w35B61rQtiGtt0rwMxGt0fGbHXsmi/4QpV4dtKkAYajbiESNr9IwXHxuYxU4XXLflbPY+r6QwWSb
j3kpTqMVv4YmZR0nC1cpcl1rsTBYdXTb+fa1rrvnSlD9Soi50KDAhSuiE16yT6EI/XUcd5Q1Skx0
VoIKp22Ag3U9TcrRmhXFZWXtKAnVrmzvLPfRQ/S/QfXRgbDIr14fWnu4Gsh2CD4NjAnrORkGUJ8A
q3VEA3MF/bYW+Mp89ZArig05ckG8QOwS/3PSKlr/fie5ju1wYxvem1eGX8Mcz3OVthzTFDyTuL9L
5gZZuJlTUuEoRIZmLZ0n9MQsR4RlxMxvaGQ+jYaJrBUEqjapYRt38rNvGOqmR51Jxp/vlUnZCNE2
gl6a+8hkvmvI9Le945ysUd2wv9GaZNJaT1ren5CtH9+/uOllNz5sPO6Pmp7UCDMzb3UrQHFXbZMu
aVEEC23lzfPL+8GjJa1LebPdRD4GPr+rD5UOSEAmW+Cq4uim1GVml7h6bJEGTnJVUYDmyhJagPn1
1lIZJiYxrZoK/mSYy3ZddDm0VZluqI1Sq1fNYl+Jd1ZI+hPPdPoBOaFaiuB5wQLdaY30TlpNjUMZ
sTiIaTy2kXqEPzYGskuqk0tfxxRIk+kZI2mm/qxHByeiiK2FeBeGGFkWrW9ESapjq6EZqq34xm2o
DCTFqaMkRAXVrQ7TGfGUpJGi59AdFlBSXzTrqrTM9UT5oNd7Y23ElCxCAzpv2evf3RLdQ7N44BT8
95WIXJuuYY8eLHG2vsdvpVh5QYF0mzdB7obj2vLiBtgDqZyc540bz81e5fKMelkeQ1ihov5Bi8zH
5Ziqq8jn5/oFEKPYomx0tgCBt5E23Zo+l55r6ekudRcNOEHyKungGincTmfpg3lDwzL7/q3nQwQ2
4rMYhimwIrs9xRLqTwu4Ga8KL95dBL1liSfXsA85+RQmEkSIHk0O2Z0akT6lsyf2IUpMrBaPGu0L
m+LPm8IshWC52Kn6CjsOKXF671b3Pc6xdRiln+u8fgglYGP8u4IWc7eOvZCYpZ9Ps2t3m7poWpq1
EqNf4W28fMoCkH/AMIC/nbhH96hp8+MYCjI17FLtkCAmkT6JDlUdxNhqTXeaeDrtUFoXctWJBgNl
VD+xquVOz6gEDyW2PYlyr4S2FRC5oDepxoL4KVt57pEebgTfqENJ3Sb1zkIVPBrkOu/bkN4TgbqT
s4K6a+VE/qFs4u/S5+Rt4ubQlNlNV1fpOjEoebfN9NhgXVkVNgq2Gi0lPyO6QwIJkApXN7LaQ+F0
FocMmLuY/HuVE5xYLU5PmOUzgwjKG1oG9OwcuIaQ1B7BDg+Yzg2c7sKE0qZ/9pLe3ArP+t71/bBr
THuAutVTmLTqdZfm2Znbu9dhMKEZYPfq/rH2R2ji0fRale4XDshvakIlYrqLXlFR+YeBhDXGiClf
63BGhTvTHREokhttvkWMo6GqM5FwWsW3zok0mh3OTuHAQ7W4jXRPYehDa5fo9mZmM2+nYkSyeqyl
d0xpk205/+1D4S9KYcvZzoNEjKyQSxZHkSQdRdV8XWFA2TAvggKun2w6vEOjDPMjYRW4kKpuV64R
+tuq2+mlJreNhy7HdktvW9AIC7RDkvX2xZUpYlhTnaro8Tdhp/1LoEAt0deZvgh5xmEayc+BAnmA
XllU9c/vdQZZBZD5vmK68Nmp/YulFFqEJFxP6dCfoGC/aHH+UpTK3I11yJEx4SUL07t/fqi/Samo
SvkQTnwc2rb3sWbSl1VE23wSZ3OuALwp8KMLGLuDdXScKuC7aA6QlM2EWsZJY+8TieFarEsi3rkw
NrZDUzC26ofItrB89+aDU7bFYfbjrWnk2W9C9795hfBY8KIaFsjUX2rCFj3huLJjdZ6is9tsZvVi
P/zmhXwsodm8jaXkzF/vuR7twZ+/klA1Brg4Uzgz7bNDo8NwgQGM4VvY9OExV+Xnka6ijyLs/Ubv
wihHXp1dmroJysi8gfazMfvopsm3SjKaQ0vKV7MHRN5Z27HJLlkzfxGieuhyHf0Obei003+XJ5u/
rjRmSVHL51ciyI9JVFeDHhkhXv6x0tLR9YLcx8SI9A0Tjvg+ygXH3iYPZIIXUKUvlVOcZz+5S1r9
ojtUCOXVCcGfZZXfLmY7tk6JfKsqNHyDlEoWcGpOJ+c3YBeGs/z65OjOhceOI5TG7vjz25+yxJBV
k41nj17PRkrjMaGs0GBar6LsKc/d755dfuoH78Gux/XUA6EUTvIkNQ2WcwGyQjb3U4f3abYAvkXg
+bfVDCOyRsppmj3HT6gHYMjcoKGCwAH7bbSBjY/W1yzyn00awy0t/DXcj/Xcz9A5qwfdyR+cGEpj
0s+vHHfAJTj19XrpiGC2bS3kAvR0ddojlGtwmrxv77Kb7QDF9yb1CYvGyu0JPnjkASehmq96FT17
uqQKkTkDqtL8WGuQkgix6f32NRV8Vx5UbyCQNdWzVB6KfzZd8P7XamVV76VuBmEkD7afcmXDyC/D
ivdgEjD1DoYHGV8pSK/0noJP1CDarZLwiPHgVZjqjvj5KVJ4BUm0bNTMDSNkkvSCHRPrNufxaGWP
YWIBJMMySZNffpNDYBn6FCzVXobljOu+ZHJLVrRHrJjwjsI0XTe9d5Pk1rixM2yknXPX+oCNygp8
fZY/Dmn4rQ/9q+bX+Epy7x5xyWf3a9Gv6QE+S50KY5pdWiVB4uDYN6EM45R7m+C29F8jV3zHRd8g
hJ3vBAZKzyjvNBu+BzHWvO476yZpZiB1rYVkXWZrC0NM7i/2+TIk+zKQ27iVQcYV4lPqiSgNnWaj
JJzchrSG6fKMG2uW4wYhfkx77iDrq2wLKieN88mSxbe5TDZFal/oCAEj9OZnozw6eFyZI0AEmFsa
yGkN59u9nPSDD8ypQne3LhxUm1h5VnERaauKMiduG/8FtcZhjHCGeWZ6qyVU9yz/IalLUA1e/hYX
2ne/GmIaWm7O+j4pyaozbRgrehlew4rK/KjigrkzZOUZDeRPCHNwECZDdsht/+s/H4n0mf5mV3oO
Ha5lbxqQz37elZWjlRTL8uGciS/ItNcFG2nSibHzNoGEAq8hmG06BKGZH9IqIxh0jSpg+ox+9Wo6
4mlHmWX0D7qk1JxTQ8bizfyHudvDQdY39eRy7TnBhFl+TZlaBCXyy9BMD9EQGZtet4iFv4nJM+AM
3oQ91FOzIvhVeRCCINgilialWIO8efItRF2Ge0XKQdna98G6NHoSAHANi7HcoKdCKVZ3QJm5poM8
bQmw+lW8zrD5bOkNYyscm2s/4BGJldHRS8Y8lGTFvE0ZgOG27htt6RQ+ZE51uJBMKImycNO6DrlR
OuyduWbGQSzTHaJNMnsJK6VVVrZvk+Fri5p1xUU8k6LZSN4yBa9E1565PUiNu+hz7PTFLhesr9gk
wHfFOAUFFfTV7A1nNym3KKHGrRIjBH3LHdiyJQb9pHxgFnq2JufAvaUqeqPiS4+UVXehrhgZ5mVp
5BuQP84al+DuPSA1DWiDjf5ojQ5hYu8HVotlrPSwJyZj86ONBnVaSMqgrjhQ/DiHS4PatUlvCktR
3y1B8SgYFav3HFDofXkB+1uUaXnEGHDzmwW4nPo/1ziXuAlutgD0RIPtQ+TkekmWm7U+nL1evgy2
UwS9gHtdoYpJZ0A2769kaiAzFFQ9VgNm9vXSdnLM6mtmYzbVqUp4lHkr+ewvKwaIovub/srfNBd4
SFv4Fj5UarHuh03CdxUCyAJfKvftdWnifG+4mwLNFJfUrfOgSN2vvQnBEz3jGsF1h1nCf8DVOCmX
nCaBiQ4t7KUu8j0YcwQ0xK6/eZF/E9xQfifTQCJMxepjCNrrnQcFaejP75+ti2SO6cXmwG6mix2h
Jxly42uvT/5GNi5fvxPGKqwRv3QDczKqNPtUac1xhi6wy7VDMYf5b97i+1Hy06cW+jI61qUpStsd
OuLPR42TpFPdJ4mNvk+N20Ez7tCKI0Qq+3Ulnyrhf6or76qP8OcZtaRW5ogPC5k5V2d7hw0XiU4N
ISvyDkxX8TaVR85Ic29dIcQks4SoESbmfGAs2ZXJARXQFTDneC7FfpnVJWQrt4MdE1rqgNznOQrI
nPa/+Qr6L1GO0Gnc6LbLUWohvfiwVBq79aQumZak6VF2plf3I/Ow8zCthF9Ix0BYVSunN/VtZXXD
pk4JDexxcA4oK28V2dbGxSN1I4YWHj6V3KOLJfBHhBKTJq63QZwSmBVHGRPCKNH76yIJkRgqwBtK
ATRCT+BugNpDs62qQ+y65T0h4tbFrLOe3KW+urRLqviJg989xQPgYW3w0itsl1um5bxpJJfHmg7C
kekTHRRwbRWjSG+FV99EhHDr2oFFjHaKds1u6OJnhjxAUIz95jbjhkeOZfhxcuw63BRihcOPFinS
d3MU1jXnTEHRGgGfxJeku7G9Qkf15DQ+cDPDHQNii3olJosK1CBPJvSmwCv7OGgXUKU/1IFq530y
jkfXT4B+GcjYY0uBAxG9dcpyeJkRJgTdbV7pigMPgjW81jzvWz3Pnwt9mje1iYkmg//JbKMUCqOc
HroE/ZtfdPEWEu/idmPCEQAGl4oXAqsfruJu/+c18suNCxPU94l/De5dk/HjP28DE/Jt7DpufIUh
me6R+W3IeorfHAfLXvppr/38j3gfWkcM44Dy5mpohgHK+eH4wyyMt2zsdsX4m239ywGOhgWroW4u
o4dJOJdz6fXl33MSLUVhRLKvrrLLQVDQomzHk2nHVD3KM2L4rWu3vyEX/s0b/Omf/JBJ4G1imBqF
uesQ1V8ZKoSy9TcJ/S9qCxJm9q8wEFzg7/7lxM9qT3Ml0wquMwDBda1CjBV9nUOgU/em5cQ3Hhyp
LSfmHCiz7g/WaHobK3RuIN30T0Xl/EiwBdeO1V1da8oIeYVzt/AX6ja7IXe8FHoIsXthqLhmyWyU
xG0vTR4eGSRT3c7SOXe6JXGSa+bZprYYRGl3XzeTcUGDcKgSGkZpUzKHJsNczuie+I9F+l8JgP4/
wwovWNe/7MRfFED/ryqwQ3ycR/r+h/7FFBaMlOVqQkPxrzHN/5lHCmkMyQJZjYG6gOLFv5jC4v/Y
tuOjpsGxbTtoyf7DFNYZYGuhFkKTYFGKd5z/hin8YUejVnMRD5j+gu20df2jxqMwm1Qx7tH/ZM7c
11Zu3+sRcwoycRlB6vzlxfyNoEQ4H+8x6oQ6t7QpLB7bQZ22lGv+sq2bKar1sOvFpz72HwcA5b47
7yUDv1ZFOX1xqv6LrRmIPI/hRG7KaQoEEv95VqzNiRbZpN2ScTORBIy6ytvPtkGjkgN5NVfj3mpo
R0C77LvwyIWAfT6Lj8TFdPxxryH8Zlxm11TnGA6EHpmbKWu+pqF7H6HrXY09ttRBh8SAMbvmwlwX
T3opnwfCQ6rkfQwgknBVa3Z54V+aNKRgwDSWWKoHjDJbi6TXWxpp2JQXkBRDfrhp25ppliFzJAM7
PMuywEaN5LNPhjtpUhNp85Spj/awF2iGV0v/bpUuQDoNpo1wc2xbfrPA7fwn0zmkormrnujRfzIr
cwFqjmhQxM73kmdHI8adPjWUfBtwSytVuBPXeIWKt97KMqLkDoFjMlDfhgZK5vBrLhmzoMtnj4sU
JkVQTcVDPlf38NK24eBsZdeu7KlAyd09aibMG2ds3kB7XHI7/TzgDU187aGFphB09Y9JS38gUyIH
keUlbYY7xyuO8XjK3ehbJdS2LcxPY9x9SW3xZJrGdjRQlXG45Up9ryEkZZX5EEV36ZA8pjiDImlv
NGzd1iXNcPcUzVGVw7gafItxWPeJP/mU/bMbzQZ8gCOxdJmfS6OTF0UMXeA4wl3lDsYlEi1m95GF
Y1ziWP+a1O3en90jIn/kXu1Vy+/zGkranL9Yc3TDKtq2fcRwvki/aRk32jji6mndnVZr1zzWmTVg
7idEVonvbnRt49ZLOAsb302uhRJMBFHJsz3y+8bxru3yb13tQJIanss03Si8NIYFdcboqu8aGXBX
mjdzYd1jQqm9FDCy58C302+d1lxRScWz0X5qeu1xSNpvmVXd4T+EM2c9ZlnDUL/EvqnT6uiFtzrk
VbNMjpwTYExK4zuIumdlaI+WiV4pRYQcNtfCGBnNQuOjjpllpvl5ux9qRq9KrV2FGFxVqW5hVIJA
gWqDY5RWDNGfN3nXeZ6YA6Ke0DcUQTLp86rTkADxP9U0Yv3z0EBQ3ult/eI7amt5yHvRC1Fs0f37
BGhqpPsZ0aPLaiK2ajRnm6mlc5s0JAeFfmIwmRbE+K9Di2cc5vtQZfc84IYJbAxnnZ/AgwFCyAC0
2gqNSlzB9+y9g9vIsxxGVgRNVZpdgYqqp6QErJOZ+Q558HkQwG5oPjArLc6utivNAPLSYtFBhUIl
JmpH9iTmglUHqAQPgXdpBxmumt65QMi7SeLyewMdjBLo/NJOozrYPax0GP31zunShBmm0W2t+Ml1
n84HLahw7QOiPANyaoFR5u0aW8kUxMNU3gyM50pmmeztnlFhMwfIxQTRvWrJkXsGRVCpeYrG7MnA
wrrMJYWAvWHRb6qBoTqRn77wGSFST4DQdZOg3EIcetRswTS5jO5V0oOyoYPLMGEmh7UI0P2Jwmvb
DPfv+t9FhuHUPtQbG8hHGfo73xxv4FcYQarNVKGhCB2cCZKFMG86WH3Uu4HqNkA4qH3D0YVpU7eY
XoUB6VA6ya6N68+t7qVg/qS17wwKpkxTMK/s8/0kwWQvXvuN3w/D1kblCVWvfTIG88ZidTmg4FZi
iN/a+EtX8nM1YRE4DsXBwmKIhGGcpD6d5IIFo7F4X1jYHLMqeykefUb+omxwL1PBeL0pjX/IhkTO
C5mqYHXcX36ZvcQRvTsredPrhH+Bto73aieMOoF8e5EzVABllimG2XkipZ4+qwalOmKM+QpvZovY
JruFwnF0HGwr2cyUHWPKRjp4ytrEzScz8lImytlnjK72iZdziRd0XRmOT5GnTRsNLWwDfCyg5lAy
UGSUe5VEh8HOnwa3fAlNdhkqB9y6rGrayutm6Yx+L2pG4lUOS722EA1EHS740L61TTivaVu8MED4
ZXDlvd3SgYLNexdpZTAiTMMGPN63qcUkwlwEkKwZ/Dfwe5qR4v1sU+IqsnY/dy5ja6byrg+LDegy
EHWGdpvM9Wcc7+O5q4eLKIb7MdG+yTB8WPYj5mp8kNlYM6AsfW77/CW00zeqn0/MddPs/CUVkKqW
TStbPInvj52Hw1nW9hKsnhLAUa6anuY6f2kUQziT7++ksmLW/Q1UjHvwBfB4SgbnZNTtgh5r3Cqz
mi+zNG9Gr8nXpeFf1VS8THAKGNetPbsVzrUqey76JmiplQtq3k37Le15Y0BVJizNSq1wnAeTXNLc
kHfBTCGbBKxMoU5RXjUp4NebeqAcDPrlLYW+RvVKw22qxHZsf0zkZr7/eQAwLcuk3Ei79lHgtQhy
62Nl8Nezu5rVqE9PfV6cLC2iXjZvscAWAbsPi01SbJHfN6uUAsl6iLIjY3QYPY2mvnBZoDFjcla5
MbRMc+5oJlItB1qME0FE2Uv9Msv5jA8Gj0RRB/ztxCwsv1VRxW/89jtPK7p3ptq7SD/R9dNYwBZp
SaGxD6YvoybEKj7HXfLddYaAFi0hHUNEV+a1BAegQFV2X4hl8BjCEVpluB+pPN4xEvptbO8cjTHi
Y9V0p4yxvF7C+4l5btoFMugw+EkjPpcxCALX8Zh4Fv7odG4rfR7XhU/UARv58r5Xm1qvDpqA7jP3
3zubBwRxS4jWnsdK2/R2Rh124YIoH40b7OH7DgsN4iPM9oAkAhe0AJ1daE1mPm11BuusCAahxXDr
r5in2yKH4Wu643OSNPpaA6HoxLAIEJoHlFLN7MXBwLX268oOohoaiMremOfmMFUPJXrh2EgCIpwR
05xpgWmA8G8eevADjQ8KzenkWs5cjgJhcVWHb3ndfh4HnGgtjxDyLN3SsNSVv0k6agSmq57j22S0
XvsRkYSNI52DELmCxiP+wd4q51VSKWIS3zvUHVwKvFCsbL++JLbGV+6qgampyfCAHPMg2kewxOa9
URtAbgr6LV3VHKoI27s5TREtOOOoYtb6MG2Qj1KpQvRG7JwcnTIHucCoQb0HrWMoD2A6dF2rCVee
SXlHSoiCQ0b6aE3mj8ZmxWYa93dVL2xzhVhdJ46EQVVis4S199Q3/S1T96gl9wZBs/Dnc198sipq
e55ojENjPM1j7h7TxH3rh44Li5MARLw4dq6y91nfNVDU+12btM+k1iki0UILHNQHDPuIblz6wVaP
0fF9f9cNc5/g0n7OrR7GUCmrlXhua8A7OIfeiihBuuCirmZu9jFsc8E253tIxBdhkZ3ViLXGe+58
tZnH8oFyf4HYhXJkmO1L9s7MsCTYG/C4s5B4oxoQu3Vp+coc8ds/LkiPFchHUHz3x8UB/8cxrFN+
92s+epG9Ej4HjOoFvWoi1EByGNgN9TDqy1zXDX7W1HMuoR7Tr6ujbRYhyxChthMcTqWFoA6H7xSF
RwhgV+W5u4EpsvZgBEDjEYrE8j4t0i82rJrArpAuWBwTZiVLLKYRhttJbJ2WG/B/uDuP5dix9so+
ESrggTNN7y1NkhMELbw/sE/fC1dS/KWSWh2a9qQqqu4lk5kEcD6z99qW+tqrmIqUkACyYXJC94z5
6n1HVIvCPkAWxUJrVJi40UO32reKHeWa/r7DZIvKTbFyFEOUt5LgsaGY4p2R/mSoOGaVGm1N7B4Z
QP9FFTWf/sCSDmsQCuEC+2HwkQCavASMnH0fU5k5EGWnZdHnmANO4FTEZZvAwu0cCYwtDJ8Su7mF
as8Pq0E4V8g/SvSmmGdQphehwpY8K9t6AWunZbXnBItAIf6r7RQInC0xmUoVgiczh4FaR2PpiZEN
yn6grJD36UfVbE/ECcAF5M37ydZN/HdkgOrCb+p4lrToQHINXx+w6rmigBUZoS0xErGvIIRhOU70
KRYeOBE1PhvJasZrCG8TnoWBboV5/WNwfXtjgGuZGSMBVWqJeC0lozpoiMEJ7P4Se9AsWWgv/1AV
pf7cMjP27PrWuXxzS0+44ixjWWfRb6XLmx0UCSddtfGH4mGpc9YB4EH96eTCSyqxEJTUEU7LM4ns
tKm/WjGQD47C6blwTNVbmYVJEcO0/Q8NhBsunlPNzWnTFLAJU2E/HLrc75YoMvZRS5GfuPCHYktD
IBgylZYDM21ZbXS7Bb9agl/rsZyzH+1aZP/hr+kHvxHHIjvOEvxHv2Dn9DKk3Usn8Eg6uILkFEvz
55RNhnoTBuK3zuFqio67J4cyDj3fwwc4Osso8w+WBtqhPLQ22HHZ38hp+1DzKRfUsAlV474wpbqS
ETnJE839TzVjGvya64eoOR5IpCSFXeEy84wAoCzsEfYN80RxgaVklH8B26amCGHHg20O2VovQqbh
FSGjsdfMOzklixZhQ73JMahZ7bXE4Y4x4jtv0B1V5giNMnO9XUxqF2urdPpuwP3C0TqIPlE2gelG
qzJXALVlTXnuPLM8cxLJTZHXW+Yz58ogPmle1g69Z+x9KqOer2xceQ+RrXUdxJRq4brtTe6oXrIX
iTWrnIXbCAnJrNdd1o1bLM9UvH92oB9Ox2fS2d6bgR2fViqkZbDvJNmWWIHIt4AZd3VbJgo1dXk5
OvbB9DPOVMfY4TfMF/iFWbL2zSODu8iPke16GHszDA4HbpO5MLwU7Gg9LOBICkQ5P6mk0pAT4DWq
iguJHdsxKA+Z5MioeyKdrMENFmH5lIZAQEPG2HbwkYd8oq3SbPtAXnlOc+77HDqlU6z1qDlahXuB
p0IS6fRN4u6Wd2CXcxB2Ew2h0M0vMonHGaMXsWSt8xKG1FRp/E73TSxG++aS8uvaN2dCfk+3jee2
NxTfK6FYPzqUklFaFcHgkCyCQvmhy9rHWTsu/sSHlGa9GtP8DW4J10sQfghJ2a/6jFYDrqdMpYaJ
Cv6hW3Y8Q5hJzIijz0ebuVEzdYvxiDy5fdYjsW6mgC3H0VcZboaszT/0nvt+Kkdx88BLsWZ/vgLi
CJVkFoxLPXpTTDj7pL9tHBWysGxvkU0b7QOin+HanYphAyf5ZJfhcTyVZojUXtIIeSblpF2PRPcW
7aFOpQd9t71BVLqp4KIKxVkB+3mZzpFx7RSoQVKL/5DDOzbXTfScG8Zz0IqDcKprG4NoJpfrG2Is
ERLX2tCPvdZvkPO+GnX4g+HzGHDUKqH1HibhO5uSVYStrIzDI7u1T9BBLw3CBl3dNM1BEHDUZuYy
HcOfIB+uLdHCmNpZkohTHA/k9FZEPYZrRyrsz80Fycwf2ijvMCuB0ysbGSswRosb6NUPrAMrSupN
Xzh37qJTRBNV1OYelhGOP2R4bv9tGo06M0qbiJIpL7k1G3KsOd+NVvvUSwh9hdFeNCve24HJneTk
oBZibs9E/uqK/dxmlIJ281n0LY0ckc0Z2c2KV53ZjjG4aJFFV1uHjOeKUjGQ2H2aHilu5f6IPkBA
7xBpUXnyqPXFErLTazPKK8mgP7YDwhHqrZ3xI9iRfA6bH6mSNsh6K5nhnvxpkbS2hr6VzdUG4EUO
6bAaRL3TnWInYwZVJjyPRZru7CniOhlQQ8CDzwhN+2SEsFEL87sa7TfXhe1qIEKEYZQ28JycU+3z
1+IEj0VpYFnq2LKbki0l2B7ccgUDLKeLHqbL6I8FZTVSMZL2tx/UXYj6OifEu4FXj3xrya6vW0be
+JhCFlXSQmMdTkD0klbh0hAEL5fxxzCBdSLnWPfaIydWc3TIDargRA+ZJHh3CD/BVU6YEG05BOMt
0ULmRSDGWcgV8CkR8VtevAD08JtECVWtu8tbgaWgfCqmk6Fpj1Y8hMxXx68EQKkU/Ss5LV7hHH2D
oBjy0fGJPIWWftYr58cwm3tv9XvXL5ZOrn9A6HrkcX+B1oLlhUQ9NDFOjKW55YUNT7lqafhio6hg
j5ke00FsyGe++q6xjuqYBmSlQlRnNKSL6F533xYsbZ4CB08r+eGnZHgU8Ry93rxL4m+f6PjcE3dd
DZ7hOm0xvS4rMDRdn+1wnH3YZjP3tYJZRfglaL5RbUDdE6n67EasBP1wm2s2RWVXcJCaOp9Oe0k9
CdFHcYoZcGolAmGN7+OtqxyCLsP+rSPdM3XGO3GVWYav0kye0B+/qn3y8I3wTSfnj8dOfxV5eaxC
cIMdyldDvheD9aQ6zlPtw/1RVH2j59pm7NLn1meQmsXPNlcM8Cp4Vck5DInNCLQj4REPuNS88kh3
YDfFSxM+sI6cudEOqW3fmhjZet3SYgz2RQNFSxvGPN4svsa0uDsMS/Q0eIRBuh2scBP4yc6xrd+6
035ow6sN1JpZmLmvIqbtTVNXWyVev+9L/x3y69abChZNRL9mwfjKY2cbqYLkg2L758mIQ2YadX+A
d/+obLlWChgiU0CdNiwaRP3oufk/dCezaVZRlskvv9NfHY0ps5N0Q/QCpRC9q8N0ZIhVLDSEGqve
LEkGsL/jy59aJASfh7ofriFRDFMHSl7CvE/LSxrVu4YE0cUYOadpmEHk1ofIk9eug7YXDgdG5fVF
KSLGfLgxfosBsEngsT2RSxMmPuqTdUDYlcVHYFoWhN9+RwGvEC+EBoIPZcVMYhNX7rKUYq9G5fNg
Ef7ZbVvtkNY9osCuIptefTiaf9bog9p9wgvj5d5U0QA2Jt8WtobafQL3kUrg/FqRvaoN59jF6dVF
IW/EYquQueca/S5tlE0B8kqsjLQ/m0Z9Lz18LlIcR2VYoSm69aqxzKc5KkeRjn67iWk7GPqP/Fgi
EPdoIm4YuLQTcwP8Bcg8BYbW/hJUBNCJu65Zeyrj527Y557ca8OzQt4ZYMyL3o7PLHfXctDWuZl8
8bziOzarlKebp2b7spzIdzo7lfLWCOPcFdkriFOSydedDoAzHO4aDVMeVMcB1GAd6dco024hGRQ6
+J+SVKHQ/XaIKkhuSt5fFSf/LKeqQ3cWrC9XkVudZABfq/jiEbmVAIN17n8wRNg8AOeCf5F5PVWw
dAiYZ924zucDTyqmzkvVidhvVP0yiLXnkmfMv2lX/79dhmoqJkg25H9b+v2XbeiqiUlQDNOPvy9E
//WF/9qIqqZtUGchwRfGtPf810ZUQ1quGeZkUDUNdvD/vhE1nL8YNQsNNbeN11lTETj8OxLBsP9y
GOlbZCKgBOL7/q+QCJo1LVf/LnNAu4PunhfXyJcyLfgI/3lLmapAdLyud272+AaykyjSuJpDXeyp
0Ep2JqO7b6z6hJVoR0iTTaCS/5lm3oPIi8w9oonk2RSyEKscD8SOQkkWpjuLPWY4uDuvqb3TQO4j
m9IRNrOKXHZYCa68mcP/0OLsguV8hiKX2PI1QRG7JAk6vMgEJrs9AdqEnoKV+bYVb1eS7Mgz0C5v
5Ps+FfbEdRvTC13iGhTUxDr1urmEy4kPgNCM4dnLWD+Yz74fPtH6X1KlwBjhJgxKh08pyxa3prNL
p1ZcCzijuiLlISq8yTLzrBfEOEM8Y+TbDqvOsCERIY7pgqLD7anMspLlqKtUoG0JgB+a+K1NVNxL
/FBdor4i80WmWbhX5A1PqfmOXOHKfuMLi+WXgu6gx4Yaum6w9LviGNJhd6nH0zYl0MwFygQEFKad
GTK1st/hKq/MQBLUYGBAdx7eRB3qgybf6DpDlTay1o0T/zqg1ol8Zew3FPMECxZ1zLIg9HoWmcQt
VY3/bZGFV+TVN5SlliOlzZVNKKbAiEhfgUlbMfKbhy3+qkGYr00WjQAE8x04YWTkCYFMWX5pDIMI
HXVV5c4a9+PO8He6Xnx1jXoqcn012N6GbJbTtPpxG+9agUjzm5SN27AHzsGzLzgiaZWuOPWluKaY
OozQWpZeci2aJ0NOLeSIaZCktiZkquh7IQQvRsOKn5MxP41GXbe+5Jz5hepucwCSvMVtGVpXy4dT
50YsfjC0oeyKks/Iap/aKacy+GwSvhsk5rRFOtrqtMuhm08HmEqnUT2YI169JFxalX2xUCETlC5X
imPeyu7mcAjTqIVkN9m9sjAiR2UCZ2xNS8fw6WQHgaq6tkfCzK1r5ntPpZ7gopS3Py/T93h3MgyH
MmdKjUz2SZf+s64HnFJI0yA/ghFsiGiRwa9pT8lRmjwEqkZIhVCQx/NWMhX9kSTqpvOfe5MQEYKW
mPSgusWDyR/7xOZKhZONVMKB8YDRAWDgAvhB2E7+eGQN7CCV22gw/Gy9bWrCwtZAsuEzcMnGdHpa
jQJRQrpB7s7aCENcwTB5xp5JAC2Z3lZEKOScnnweVxF5PGZ3wkrfcJAmvxkI4ul1eJ6eWmtg1lSS
yTtmQLxrnylPSjNBS4dbseMb064vhyGgJndOZo3JkB15AkC8MFDZugP2qIT6VnOI3216C8apCUwx
9fO1WhE1GaGPMgMI3m2I3g3fzlyruQdrH5eobU5fXHOQBjULx15ZF9W5t7tuUzBA6fyroke3zIfZ
rlWHBBwjG6T410wbfalT2rOFOLPwPzgsKOaxunGtiZ8p3adQ58dovIDJvJvoM6cQ8ZL8hVOT9Mom
i7NlGUEOVFt6ATd3GNKNDx/VPYqJnyojjd7DsLxyNIVuMumDuT1wm/LkfKoj+8mYqjpDH5kDIinU
kVKgSDqIgiCRiKDSmKGhkNabESgbS2nmjLZYj7hzj30D2PqlPqEZhVMcXR06iMXVaDP7pS/6qTtx
dKP4VTTFrUzKuxpq+0o65CK2nwh3CK5ghtnnqO8Vg8l3b+/04Lm1nTfdQ5HCUKCbO+o6bn2StHVi
RaN+EWbNZpDdXlFYTJTvwbRp6uu3YvCfUf5utVDfL53KGJYIwjYhIE7h2CfZddfOPeYxGSeR9uv0
7btlZd8s8lZg3LOFVaB2pAlpbPHCTJCoyHFLX+2Q99TG47qX7m9e5RC123TfziwAvWySNzrRm2Fa
HZMRO8vQHpRoXOVgfXpfDOug9K6uS4ym3Z+9JHoax3AlWZGJNNsAbCdX2z6HXbCLC39vkroky3Aq
rA9y+kjARVhzQHgzn9QIu8uWXtNTNkZzTPSvisJwKn9J/W/q/P3oMmEDMkzZ/qnxpJkZxjSS4tKP
WSEPVf8JZ0fDabLNXec6KjbNkPluRgRpOBFGkpJWMtI/FOIls9BZZ1YJdZyfpcQEDYiNMBjSgUri
2+bwkdiOR+JTFvVNGeoni5xeLnru60A3l52TQSHguYtELiyvipY+1ZV5hfy/GNucUB//bskM+Icy
Z91hdSzlfbFoq1e9LM5mrb92GSpgwD9bsom/KsvAParJDTtqIo6KXmW9mzL9LW8RXVDGFBcI9CXP
/Itd6B/5yNuokJaP+Xc3dq+saphb7FI2I4rBZNsrXsg3QRKffPpcrhQF9bddOvc2TrfQim6FKc5Y
JfbmlGnk+0wxU88m18KdKUozzl6lTh+YM1oxfbw/Ja7vudk6H2ZYPcs0fO/NioCW0Ltwz9z6yg1m
tl7tdeJfZmWUrFxA5AS4FZcGg4uXAvAkQJ35ArzaHa++M4cQge5JtgB3ast76X3sPqzpieFjLu2F
8Sq13W9DAuHBOUSj+NaZOsOmQH3CX7vPga63JCt1vT83bbOYqV2wUFtgr5V6aNL+e0jdjzBXtmWl
LNxaAzBv7ajN12qoh7MhHHaEa+5Yuc7t/CmU6psTGMcRzmifVQsB+nzwmW5b2iXjIjEGNrNjhPMs
snGIj/YsG766wCnmsdb8RlPOD9DoDyV5JODvGUNiq2YVP4sr/e4V2YfR3sxSuZtGhAmb86/0XGdu
cH76cAb8zH3XouhsCYi+RcFC2bLOUSXGeWrORcynmIT1ne3Vyh/1YOa21ccEJE/agoROd2vb6l5m
4V2tuEWK6sPzPlFgLHxgOE3T9XMN2YWKvMbKuh1G/+VoxpcgQ5YFtJI679AO+sHwqrdIQ9qUKOie
deXXBpwzM5phoUXx0mUP3tgcdCS4K6l+yzrt3cZxCxLzqNTOMwEM37bj38vS/1JHytYS0Q0wzW1u
8O7anrh47SIGBrVNxOlYGgc7j3Sw3ThuJlCph8QogxtA+NBZC8hpIVx6prNImSP00E2mWrhnb6wr
Qa2Scig75Za2ypujBUcMNeuhFM+ByWKDUpfcE2ZgLRmifvATC1RWESfYzMdp0Yvu0jjyqEjwpC4U
3RnSaLUi7VYrBh65SkF8DU+PLumuhbMrdffcqrexxGWD2X0bCnFKRHFRyvZ1sN0tjTK/31B/Egz5
JmnP1i7MHaJpFiDznEfJYFeMrHHriCT/oja7MFYDQwnAQMEnPH9lwoz+taQJNGpv2Q0IxnoduKNk
LzKa+wD6yWxUEFyUbG70wnlrW2Ue9seBNjcWkQMiTddYGqX7yu1WMnBPmc0FrKx8YEGzzvKe68Zd
g/9hqmkvRq141QNnZeDrTmMM9E4GuMEHF+O4M1AcnG9o4JhxRIP3WbUAHazhF2r5T6ZconD87mx7
xRAHqHhRv9e1tsvzed7UB8tvv0wTEsYUucSK8l7AirZbl37X7tqZU7Kzc4S/9OWOgMJib9X+R7p2
U+1G2ElACTEAiChrubQruerJvGSNlx2HolxF9A4zM8hOqvmlNzXPQ6RqJvAXaG8Jxr/nJOTh61VG
uFecIFlpMs03kaPs/d7xaIZ4dT8IfupyeFg1hN+25B1mdnIZtYiyMWLomHHwK8w+G1e+o+LZEZT3
NDLcQbXAn4AsfA11up7Re7ileiviLaOhFWlEK61EyFX0byA4DzD4N6odzDsPYYvTPy+HQn3R1Qt9
50fcBUT+qW6PRAEJjRNe9SqHtanZF8nMMnW2VVyeRaXs5BjtdA5igREQie9acDjH3hYYwmlws1tk
oLxQa8GESzFv4ELvzAle9N7QZ1rkXhSb5xUZfo7amnNDxemV8EnaTgi5J1mR0wqJvc1XseZKNkgY
wsC4zqwKC1hhCT6DiOVkrn3mCn+xIczIInBERN4GtPWKBRM7Zw0EbE9GTUBoIZmOx6T0FsE0t+g0
JhiNS0JnTf81hPyYDd+SP7v72Ic9iduah2ZOZJgLHhQ9yGvDRF62zsbJxrfIXRGRgZ80e4m4pABO
HwOprQMifYN8/Gpb76HbW6eOdlGc/IR59mb6MfgijcjTNKlmWVfupApRkNGnNa+xhsXgYmTcvDpl
SGD1zVfhPHNxfubVSO5849KSlAdsi6+KrNFKdttM7YjZjOedVdynYRAm1zsJyi25JOVpCNpNEZNs
OvDRRKP1WQwtWd/2GTX1pQ+n/YgyddkxyX7i5EDQBR3uPQohX6Nm2MAymfsmYGqpyUtU2mdiM3d5
Mq9oarlgullPbtyMs5PdaXFNM/FsdRUBI7X+QsLEdyuMZWHbjyqz9plPJlSk/oiOK7ssjo7RnEmf
urW9uPN5PClRvW1r942S2Z4lk3+Kpmqr8e+AjhPpRnYsiGeqbMgaGoG9YUrnU8eMsN2zP2Y74rEX
eiSXqfJAYMzGfGCNR7wAiVZt8FyW/Nu1cIwq0S0unC8t7AkBss9DY7HeFWur0y5a3MPgGOXMUstf
XzsZAroggz1npVXVOrb6XRt0qyizz+VAwleLchqvnB+wMc29X7qQcm/X7qbnub2Ahp163bgJJsSu
ars/hNltO15bHa/DqHwNboJSzVqnxWgSjKssmsgEso3b0Oj9es60N0+Dlyxlw5kOlyTFIVooK51d
Q8cjhQQHV7ivvcZvw7hKOIMLKqNZglQKCdfVC3iCOzGY6SALFlFNW5QJjh5P/8BOdDB89T2Pq2oK
TZ5kLjzDANttU3dWhyZaLvFW5MPG890PpYIwwouEZvdk1wShdG+l6L7CLGMGbcHKFuWS9cBXZ7vA
jwOstCMohbj8ku3w6jtslAKuj3Rl5xlXN3e4GVS3PNGIyWPlEcZHexxRZqjwKmL3wxqzO7MMEiwc
riUOUTjQwSwdf5PKZx1O2c4vvHwrqG4mhUNtNpChyNo2fETsmGCeTLWkENWSia+xLrpmLqsv01fP
EG5fAGqtVJaoypTU0JIiIbcErTGECM85goGq1HZh775Utr+XjXUapXiWevnW5pRrzNPD/AOW7stg
2Y8ypZOhd+cg02WHlApDOWzBJwxg96ou78SkEcecEh8XEyE6ds8BOuQw/46cFvWnZV4ISeJ5YzV7
SdOXx/rVcJW78MZt1YoXrHMPfdiq/TJthv3Yt5zGSFs6noVKTUBUGx/7IL5GnU0qmf/SWNUqVk5N
k1zYcH8N47DpWn/H3P8aEDjZklUTssYJI3l0ahIvcWilXvyaZySlern1nWZ3loTriPAAp78H0Viy
vhCfLd2PlYzXphlurkrX2SQ7zgm6TCmjp7pUf8wmKuaN6l68kYvqFyPSgELP/YzcZDfI8Fh0+noq
0aQWPWTl05hb4onYSdCIqXXiggezeDI1i1YgPEnSLMu43vYDApcs+PTKryYR/Xwg5xnhIRWPhu9Q
0w+q1T5I5NuGjBVTwyL2TrxrGWKJvG73pB0e3IR8BtO5QJTfJB1iq9jd0sZdA614FO5L2vxoCZRK
ejHVls91WW8VGdxxujaOu598FXllPQL3N3PUvecxtHLyF3j1GgWyOBOgLZ19HTsvRO2aM0O7VB7C
r5ysYk7lDaE0nAspGTDGRRnM82hY6zgjvM+l7siDcDF6A1rGgLmIFp6NMGeZoZBRopCnme9iL0e5
nM8jfWBCor5FATRT33lkHotxNvFnLx6J6jEaoAewpkZBMJOaXes8fvPRtNKYPRqHQYO74xGAf1zd
eVlwxEJ4rct9bIirWfcshYNDWvlPUZs9uDT3lp9zqPBLD2VM4mrQX3VK26qTDFv1nAox0Eeifiea
gjIb8HiKDvQq8Fe+ok3P4cDT3sZwyXVJLs0I4namqNohNAGsE26F/W87bVL8OsOyBc6nbfujIo5R
jDe8Jt17rvTFe6u/anVL5K/w1hxFdMx581x0LI7ZgwfITmaNV727Oa1SHlj7sLNg9pE1r9jWtlBZ
gKc6E9cRohIm1awwH2DBVg7VXan5H4Xnbcqg3mPiJiy32xFI0M+NRPJbCq9+rdxa1r7eZIKtemeV
kibvcZbmVCY2PBEPFAljwuY98ht8A8MiE+53o0H7cANzFeSCD7gH/KD+1hIOhBouva5WF4ILqq0w
mSaPtrKf1M4+uza1xSgUY2nq3V4NFwNhiEIpDlwdaP4yhOVW82ZE48mQzquRMSh09B3JUW9e4O/d
RPuJDfXqw0QjgoTi34MeIy1/r2ICqAptZ2nuV+KSRWFhyCHTJCH7aHK3mqOA9MFswWq0tS/699HX
30jjfLHcJYuupcaMg9jVg1IOa6MaUO8OW9S3BFOIlduLGb6vnZXJi2HnR6+2Xlhi3FnNbjyDBiIt
k5em53PO50HOzT4ADKAcWzpWezA9Z85Gm164opk3KRbGLnlLY7HXUi2dVHALC2IDhguUAC3dpGEr
FyqEbZBGw2wsc3/emc5Ncfonr/c3BcFKqHnCY44dL6hRHGpR/mEY3YviuZuCeYTR+uvWzFtOjG8Q
MJQbnjuiHYO+o9PMBq16Lcrwbov+t+rrDXDca+hTEkRd38xEbr0F7kcioJjUEAGhn84GKO2zjNZo
CI1FbtuoQrS3yImugaR1qf3x7Gly12AZBDeInMiGYks6CSlS1r8ZIv9/X4GxD/q/I8GnFdh/8gNy
5Ux7M77oP4jg9l8uSypaZBW1iab/bf1l/WXiZIdWBNCUFRk7rv9Yf9l/6bgHAVbDoPjzdf9af1l/
sSlTdaHqhC3ZjnD+N4bAfxhvAZKrGvYRB5qOISxV+4fTPA2SvE5V6V4HTp5uOE87hUicXIvhWCqW
Rd8s/vbp/HeuwP+ybaPusexp4afjK9HUf/huE8PrlBp72tVD6SQza0ps2wq9uEcqqaFhukS4PRsk
A3eixIgt+n+4Eqdl3t88zdMb5u1C5wNeyPrQ/AcqojLNmhCtUr/qFgb5Wryh4nPK6tEqHkHL/eZ/
frf/3asx+oHlZU2/6X9+vC0peq2ftfo1Tex1q3V3ah5byFO6qNzs8j+/lmb/k440vTlyAEiRBCjM
xWb+w2+pRhBEvJInQm2Kr2jqpfuS3Xlo7aXZXuJsQ4y2RjuhbQNvmqQLss4It+4Czg5/Y4w2xYJG
zKIFIU0/hB0OSmaOavDEKGA+5ACMgiI/sGH6FaarzE1KOFJXZlQDlYezyrbOZigPbQ/WRamPUjXe
neiGm4zib0QRUM91xeexHG9Ejb5a9s6i4u+olfowOvUM9okXse5qg2PIT4rX1sQ6ae0Qv1zbqti1
mgRReDKKAUPSj8ZpUXX+qdTbnSLieyPttZslp84wGSxZP6PWvRquTZlhFHduzpfGyz8LPZ5n5ktY
hSQOJh7HyUhZErv6MzuBJR7WRaa5zx7+JjTH6xhcl0GIQyTqkRy3CutMeTBq46oWJ6euXmiKmC5V
yU7pCnStbSm3hKNKkkrnU/eTEwfoiJp4XvPASPXbZhiASBZBY87uj7RKVd9FJZuzkPVHCDOz1PpD
b3rPkGh2rpHPs5qD0AXB612aDvotozVEzRfD6O9EZCEP7qoDQyS0Eqw4DeWs1wq0LvtYJq9UWyez
h/upIhTDeBbuslLF19k84SjspztcNV5YlT2gfEmq2wWzojFqODdZJqn1llnutlPxsQWOedAFHj5d
bPE0LGMbTY7XPryQUPLsu6riWxsZ60xJNz23ENq77eCXC096qx7TKirHfqQ7Jzw3rE6ZV4EIHZGH
xety0HZlrh/HYjtA/Rl6ce0KZ6OkCJkKxIH+gHhPbrvWJcu2ZQF9Vh2UUmm1ZbL0giuQgqb6qMfy
qdQYw1mps2BTH2Iv3Ia9uMB3YuZFLCZXH7Twec5uc+xWOHxmvsrQWnXpTAjNHYbTIAaUSv1GJs5e
Gw9eQjJOR3wlNFkTEV8QDBbbZhys5rjH2zsEr+WEl0g/27D8CrV8n8gIr6f20EcsdkLpS4ZEOLxw
Ib6oQcXYUDwi8ZYYqF5SZa9WchPX2pWk+FXsWathqakK1Ku1XSLfYyyJ8pD5cwKNXckjRvMTGB8r
k2lvWpm/m6Xz5DvpHcPpCkAEkddyJxXrF/zfOZQtAweP8s8kH1IpPg3T4tna79MATvPYrJG1vDTp
vhy7e+QP60KhFlYKStOyhWsyRjjZdIAAvmvidHLfQM1fK6PDTGexKw1WDQuQvidXHmGPJpsdtcuk
fVBP+kDf4sq71nvXJFGOrcCiJu9Fas3SjyRpFm6lveeQ9WeqVzw55AXOS81lBB96ywY4qNF3XznP
pBkQsAGuZXBhnnxpTPPaKcVmaCU+5TdvSEh5hyKtD8cGHiXddESfbbbFiRSlm8i0p0QDm4jpxmBK
rcuA0TKWINMO6fOx63mhiwawdZ6GOCatWEU7MNAnNdWn30Znv3d/4Zz/Nh564UFbdkCvZ5VwP4LU
Qf+nP2XDTmm7pRKIzdBBLhUgcJk/7ki+u5uBUs5Ti9a2EgoPd3fL2N5Lw0eTahtA+E84czZRyPo5
f66r+qGyrlIq8Q2x/ifLQjKl0oubiuugp4eecAmI1beuifgBxujSWvLBKX5GDQ3zS1qfJnenQKfR
knIxzzWfWU9mbLyyX/o1sy8313GtjTz7PFK+FLoMFMCELuES8gncYhDfrRrogplgWZNVZ9/MceP5
BqmqhErXykFE1ktp5Z/CUkjNsjIydOwttzOwaY8go3AXC/Vky+4jCquFRN8682zyt6vsPGrNUU2i
Q5Tmh0GolwiKPHZL3E7eqZP+TjXh51bJd48DdxaYYtc7z1yzaEhXRSVOI9LJMI8wTQdvGeFjxIVQ
KcMMaH5gED9Kf/zmCZrNhOugrLPXA/xiLamOBicAVuf+VSFtr2cMSHu8Uyz/7mTZpdXdAxqzff1/
uDuPLcmRa8v+S48btSDNgEFPXOtwD/fwEBOskNBa4+t7I0m+x0qyi6unb8RiVWS6B4SZ3XvP2YeA
LaPLDgQMgz6+1Fn8IEK5NVL33g2AxcziaGjKg9/RftHca2J4t7guXqH9Akx9Vv38YmIbqdiCGDrd
3Hg/atEOW8+2iPvXzPVOkPG2acc+0hprq4GhTGfRd59GObxkKvGBeXSpveiB6Ii1JZDZOlV7U2yn
mZVE7Ib6uDOyEHmRBoyxeDZkiroARUEbni2+da92e7dotjYETmXZ6s5ZN5XtUOVIG+xPKd1PSoFj
bFgfBDeck6J+UHz/Xof9usL2kSsKlsDhINvxIoZmqXrFplCnAQdJijlW6zY4VdGHquH10dKniFbU
gDqb1fdBUdNVG3iIefxF6aMZGRscj67MHxNoLXjbu2Fuy3oNZpkzY5YuOeL9+GHLu1q+MGBfAHH6
IOXxS2vDoyAklldxk6XPo8tQte5PA+FutvVZaNGx5OWcI16hLvT24H4ess65GdrwPHbYhAfjLEF4
Uz5xX0uUEXl1jMHzxsawbzrr5Kfsg/hmgcE58boNsBhLSJ0LoaV31DZt+yH1ZIJp0W8xQEUoiyhv
j7Jxt35Q0FNQ8ZZQkPVVtgGNTmVGTep0iZzl6ieTgHzWwABwejp2OqsyQ0CjT8gb1/a2UEhZL5ZB
41PkJ/WtKwsyclwYscGHprp0+fXRnBeOcRZqi+oFQ1qJfh/T73B1JTZz19yXgcJG3dOE4F4eag/9
C1IAvUkZGRNDp5ruXlU0cBfx3Z3i+oqptis1k5CtbG3F9EerPbrbg1vpV12lU4X4wReWnI959kru
6kzvtAMioHvRAhaQ/jYU/iUsr4ZTX5AcANeeOaGPRgX4hcyZkjk2RwCDKYKGQavjBCQjMvDqdleF
kAUd8tUoTkN/xN5sn21fRU8EORGb2WzIynre9RFBhzZDkGRZava5HptPzwOcFUTbwchfOrN/riIm
JWYY/VSDAgOtnOdquDcHE7Y55N6sD2dIIuDOj8ECveezVFDNoS2z0IcBfza96rXO25vhahjvWDhS
52twYrJi4m+SeB6w4KLu0EYG3PGR/HrQA1X/04fqM4Z+gxYqe7OR76LAPAs7XHu2S08+WuY+U2Yg
WdM8mS1/jr/gNhj6QTMDMNMYV8yB0EDb//AxF2qR3NJvOpKHg0RLBcyvx0q14u+cIT9vcM/hQh7b
NN1ANGFlxmdlF1wrfVrFQunO1dG9yTw5hw4Kd6ksGWTOW8axpvkt03qTQCb6JcZnAR4GHcKCXOWy
v5tZ9lIixvEwDRZl+tbRFsK7cenI8iDgZk1c0bIoG6aczY8SIy4s7ZMDJDxKrPkwUgNE3r4do2Wn
0DVAjf5eWeZFZNkVR5prNU9KbF7smjxk6L2Y2fAzazRpAvSBes3/azqTFhvyD8K3CflEcodno5Y2
9+IDrBAY+eqYVjWg5Hg5uhiJM+I8zcLaWrjQM2+AbqCIjW4kc9QngAo9/2MSgTOqWIvR3THIXUSt
uvFxvPEEXN2CNyyEXpZE2B2VXL2CUdKvhhk/Zh5aFY3+b+VjzunH+OwUqNK6NoSRr2NkWxddJ2dS
Y9+rQMXUDKgmXL5Tm5uQQ4lyCdR4KYvkYDjK62a6PnGcXtvE3CgFaIGR4hSMYIeZU8by1DnOLqkx
/ZjsAIAf0gosiFz4MFyLwjoZSXY2c4MmZXKeqsoxD7/cGoGKuUL/eilaZanH8QFr4cmKbJjI1sbn
kUNyckrS+BAajMnHKoDymRyAbP/oKHQsUohKpG6ZqWRzLRn8udnAWe3zRSQTcwEP92X6yE5r72P1
mEQxtBD7NmB11hNMOY6yq7L4mnhqPGtsc0WwpwK5PqPkuycaBMhMr6t5byOCy1TSU5XQWI6Wca3G
GvF2/1A3SLn40j7/xVtCvU993Gepx3PfKp9V6dxSC6l+bRIkjbUrd5HSFIAPliIu6Io79gXkPwVg
nM4sxVcRQLZHbgkuxhwLu4+vnLRaaiR2G7v39hAi3lCXRpXxSJeX02mFGEgPzaPBp2cZztuq/4Zu
+ci4BDESalm4V3X8waJlIPiYUBAW97vQ6m0jmHi21XvYOYR9F1z6NM6JhYgPjLivRkt6l+NgHy2Q
mqq8vloffDRhAr3VcnblYC6sTqATI9OdF8ZpzEsUZm+NUb0EDZDn2F0OhbWuI355Y9gwNH8aNWYT
WT4VIZk4lUaEDDVLr3FTQGfvhnfMPjPLCL7SwFzHXkeYKsUfmInBtrZD0dJn/sCzsWSPjme6y8AV
mM+ogzJO4mVFv4BZuX4pbZ7uXGwqN9z1OQVO6gzzoyj5Gp5r3+w0QcFnb6u2vwe0gn3b2lhx8lGX
MM7Hcef5ym2SaOY1r0tiGZuS4zJxgCv8KyeXJHgClJBD9tXMJPxl7N0lbq2V1SZn4WVnQ0vOSerh
dso4WAZIHEQffSmOxWYgVx606On7JhrtSzn6Wzy7DEwmBf5jGSdnN1duHXoBxknmRqjelxYP9241
QMHvJpVjx7h3aJ0bWJHjGEsMm1h1LAaRuD/Ts41NZ3olDSe5glG+T7+lU3XH6a2GxrMige3d9py3
0j1pUfLGYPWSVpEAPYiH2i3YM6pjbnCOtaI3z+DjPPMzoUXrAI3ILSLh37qi3zkE0NXlLY+0W16R
/WyrvNDFOXUEsrwHhcBcUC4eRG/ARGkKmZ40A9xIzqed5A9dnGKdSPY07pCIkrVYBuucBIC+eCF4
7qMtjHXQmOuFLK1TBKO608x12vIdlSwnEwR+TCanRDzFh9mhsRsTVrfAfXKa1tuwN0GzJEtLMTeJ
TA4RvmakQuFPoTq3PMZMj6pRtndmG1Tr6I0qRlt4Bp15f5GtzeG+s+YFfvxiZKDjiFMrsuu02sZh
+Eoi7iLIaJTkDJv6ZZwnS0GALx7an6JhG8HjNQBwlWl4aBx3ibXvWg8YVMhCwRrFANTdeZVJsYjI
oj04Mect2+YqirndU45xu8bAsWcWp2eAocotqUSKTnCkwRQ+p6xGQCNO05MGHyefG7671EtO8nfP
7z4CrlLeOPB2eDenv3ravDJFEoxhMsEVeUP8oNzWrbnpQ4FpRtz0AsljYsxjOHha2qxCThBWBqcr
jgA1sPS3Bj5Ejw0LK+8c0cKylPGHFXJwZmlmNEa8VH7NyuRsZN0xaZZs4Vfyn3YxInWDVz/us7N0
GCj18paG8ZnDwzIKDZaZfJmyPw/UHbln3+pGMnn9yg2kdi5c/MjajHH1Ujb9SRmoZSB2+eqj6vab
FtOiH65r2a1zDXc6yl6WAMXT8MBUL1HNAiwL7a4U9kPY3nRZbEOXIB6IXnn23lbiZGXhuiR+ve/j
w7RteZXOoCU9TL8lPJvNL+svp8xPD/XqzNWuPjk0epBcagmEkAE84dpp2x2YHR/cPnwCjzgP8nZl
k4uCF+wNtdxqIOzYqjjDRMkmawE9ZGf83Wtbk7d4W6vxZ6vqR4dqsmvZDrz22AVim7n5C6f7w/TT
7qLXYMODS5tLy9wgjDqlPqObrBLcjjcnQN3TwRBWWX98DueltZ5+rrDMRcXRvyzEanqMpyYc7wMG
hOwaNILIKp0Mc5MjqrefVtJpoXSc+OxX8D/oly5h3kFBtwwCdxN2chTMDn2AsEmvzOI2o9/NG5KK
/Ur5joFIBKDhpjdhoFI3JNsYxjFY7UeHqWGVjHfXYv0FV0Xo1H3aYKnJtxq6pkocfCO9Up2u1JFt
zqsP5ltasrcMFSdt3731FYspYo2Sd1bl9E2ttqhIhYyH/sjFXiQWoI6As1pob8kivihmfACIilOr
PY7M2KeXTjDY935ZMIbKIEeHtMhUO3pleY8c49La9FUsAxRDlAU/2OKvY83z6fONS6b5ibVN4uwm
wGUYNm9lLbcqz4FQrUdD46ytVm+OgwwST53lcmZqmvCt7di4IgEBgRnerxNoHC9bWle1Zm48xycv
QNk1XXoeQ1I6UNnmg5yLmrfVVL2PyvQ/EDxcRfaUAc2NWfciFIAeRniwLtg2+pI4l8579KLuEgfB
WzAoS5fdZqbTDGFW9jXGE/8PL4XHUlliv+M4ePME4LFfxxZDCqoN7kJlXQyKrek6l4b7WrhXZ6zo
bY32ytM5XfHAjFq8BLfxhnp0latiO1HS+0a9I+DG28tsEp5L8SJMbxUoBp4HuZoW7VAYl8qXJ9L6
7iSkP7VIFQld2sRCu2QGyw8Ju0wrzz7LEO3uPd6BNS7pJcLBA5D9iwaIH30HuhA2JavlPJ4M+bJK
0AipEuf/KKPnOkwOemZtppOmkRc799CW8vaLB/DrUOL26VkVn8j6gRVlu1ZFV6DgFvGifd9hgsgx
vvZWe/SK6sXGqwJlcMkGordbXbVOpuF9/LqmTSy2Qa3sOhEfRInMI0/XRdHsoLKupgVLCBYiw8bk
b9ASbFpU2Ew2UZ4H1qZnVYnM+mhMp0EfyJQvkgWHK+gu3LEu/MDbcOzHdqH6LSdE9+b6ySETc4/k
tXJku29Y1gkkg3U/1XHGJUDSifb6jCfpXKrdseBIitOh0dX1kLtrW3y9xzpwF1/ZEZr39WvHa3Nz
0/R5Cz4u3/TpPNDYZxRj7UBW9LRyiWJ/VWK3n95Lm26UP92bHsRVQh1aol4axEnA/TF4uHhytkGS
nouK3SvGBS5O04pTKcSVaEc1t1c+C+h0wMhG6+RkI5fGTDkE40lxG8w8kb8fHDpv0GkRetAz6boP
6YoMzHLz3Vv5cyc/+yQEZrJmAruKILpEWfc+nSDgvzKB6fqeU5jHs0nSu2e+F0n5boz9JXESehmD
OGoVkDSk/TNVSZ6k5uD3B+iulenCTAHCmY3SYgJqCZ2o0g+iVZbCrje19I781QcjUi9aVhL22C8l
2K3KrWmwj0CNsTihmL9bcUUig3vR2mVFVFlMrzeLcTu00Og7hR3SiHZRisLA3lVYqU2vOXnGeHf6
7HlwaJOqbfAQFPW4ExU0K7JATC0/5V28ZZ+8mjYwJSxoeh3Qm/EeoczOzC5cS0w1LHQuR7OeZarX
LSAb5CKphd8tWjf5Ksbi2XNTj3M/bpqcXwzpMTE9nIoj728Tuv+xM2lckZptQGL+f4+kX9+Td++9
/pMp87/+2D88meofwhCOipzcAkDyZ0+mZThC03BemqqYxtX/GEo7f9CVnWbbEkKAhTXzv4fS8g/+
vSCFnFBcOPwEmf4jRPvvM+G/5YR733QxYkT76T9HEYN0/43OjCfTZtoGJNfUDCGIqfmzJ1O4CqFn
Pp6uMZ/a2Gymmj2cTaRBikqtbY+c4wYz/O5ssalJgYAgNIBBxNo+Kk8BGKS2Do8x+vQKnTrkAFBB
00gABTuNdG+WGA/QjDB2TCJ3FbW7tB/KHmWeruY7Jhwcln0fazA5IIEPyzXCTkZWFJ0S42yq+Kgb
ipM63DYlyJUKTFugBJ9CCa61E3+FuvNkxsFx6Gkq++ZbWZiP6eAvXVnRdijmOmp+SviFnOT9Ojr/
BB0ZqmBrZuIA6HACOP1BtAhRAhwCKk6BMQadhnAzTLBL+y0jHlb/jjZHLDJGbZ9F+a5NxgModteg
1ffsIeCNCuR33pODU8GfLAuDW66spLn6mOwQWM0Nx1fnviEfqLMJEYG6YynRg48PopgMESA3yskg
UU9WCQvPRNf5t1E+0vh9Z624SiI4unRXZ8HFGVNefOBdrXWnjbFxdCwxeejeB9G3s9qQj7GVAKkg
7MWo+5fW0C+V9M9Sw0TjnEnE/BTCIUigLF+CzH/MfA0dYbDuwvExVGnsq4l4hJzFtFYMM+lXD3GR
3qymf64L/zOi4egGGNzUIL5n0BMYCrnbVPQnG8kfgl7rUlXVkZyancapkUaSR7+Bnthn7XbvZIYU
9OC2iYhimitOOjcTh9AOUlQG681MSDwzYCGYTX43ygpzDapv2HYVnEYSGxxIbLBSUUxXxNP49UvU
B7RItY1PiDe5m7THEfTSHzB7xHKwTIvybLYJZouUWZfM2ns3Iicjj6ab/J3ggTUkUBn/4AvjJyER
s7JCzIOqSlYFhH2qJPEQxt7aNFof7H9Cwx45GcqdcIo4yDu5iFSfbqZzMJvxGz/kfuDZjIYnKE1f
jPc4hVBJO6pKTyFYpyVK55Iq0u6yV8xfi6RKPy3PfS7N6Gso9NfUGNdp2PIMBCSwRrTtop6Anrb7
yix75ibue5tEWIroQPjKuNYkzUSvmOcSx6NVGC92OT57Ko0Uica9r19E6V/UNn6h+sP9m3YbDE6N
Hqs0nKtnZHc/dgf1rhyvTuo/kIWzVzvjmVd8HSDFrNQWKBdxbeKlsrUfrc+GmZ4wqvdMMsVMRuP5
UTGdtT1Ej/iAzrzWDybma7f0Li3GTUmvje5oZWiw7F/J4HDuAWUvozGGLg69bdXoxMpzTYgglSS5
zK6KEwRauosFR9s+2leiLo6mXotLNCY2ZvD6q/cwOJpRevAVPT+6U13jS/+DSfB2HJKnMpDtyoQu
c2zdJ1WE0RPra7FuetNcVmSx7Fr0kysxKHKNUtco1WZfOuuqK/UHhGKw/ArZIu8M34W3sVIbp1rf
5CB5cfU07WTWtV0wNxRuCisTesUWrFIcQUELQk6luUaB14tzkjWbOvSxh3U7BkG7ukOKXhKsVE2S
1ALXBISc3K3e5MRtU5kDNoFYiNB7qdJsSxg4h2DlxdCHh8Q8mQQUm2O7Dn197cXgyuyhuvsuRV2e
RNfRVt6baE2o4wnICAt28ibIDGPQsczU4EC5pVuPY59dAQG9GXVwc5zm7hb8l0ZuKR84tsFDqa1k
i+JwYWI48a3+Me8R2I4oKTXs952CsbwamAsRBWHXWIdsfhClMoAxPPdhQ5REWjF5nA6BUbURwjgU
QHBKyDgyT6E9Q3jrimIvsdiXjrFiUMQcuOaImuw1Ew2m6piIsMsNAa3rNq83bUGfi/5WH5ULadLP
LA6aj8PDfYRlsrWKbK1oHIYCpb04if8UMtHLB0xMZpk/qBiqUZraNFZlsWkV/80X2WlqDBHCvqrt
+iGx702J19KKdyouUSNCBlyqr4ZwWZCCjRHuVAXYiLeAoLxgHPLUp9kV+tgDGY941Cu6xpsQlkxX
aJRw42NVWmcbG6XpQJ7Ni69YKF+1DNEGR0yFZPzj1NUpaNRXuwJV0FdwtmzWVUVT9igxb7jp7Tmz
UQzzoIqbTGFPdL6TWCthrOZPkaEsLc3foQfHO1uUVLlR9o27HWVm/dE6zUOTV8wPiaieAtZM5ri6
y0PSZnB3pxN6+p2r6ZuJeqQOiNcQ5jYY6SP2RveNWp7lHbG8Ihtv3nTrkDrDJgmkMcH+aGRXDems
Gml7FDS70S4/uQUIP4vTq24w4QJ1tEr5ySltNhVsSrLPsUIwQOGobcVgDjBaYyAxbYKgzUVNF0BJ
m3sR1i9m8dK4xV0vH1Qj2uu9foqRYCfA+ThRNGtFRmdyRWDw0Yud+fakQe8UpthURtlkdPAZ2aHm
nsVIM2tE1UGLD5mUlvPUIM+yjiVOL5bRzVDjn5GB14QrbvrwDUr0q3CqrdbSG0GN/7e/pGKlHVOO
4QNKfhpIA5HLpeKfRKZcBTSuvscvFoZGtFDbaM/Eb0WPwJorDigK3JFvoNBw6w3UBP4NPf2Njhty
mcFFOsykRGcaoVtFPU/wpDOM/yERBVOOGL/QlCRzr8zlDN9IHNM31Qr4AMNAUx0yggftXe+YAKcR
GU85eHB/XTjsmY7BpzPp+taUnJoh+Gk50s1kzQcSocVRAPuk2ipbhazyXtdaBoPWg6V7W4lkgkqS
f2ObNYlZLYUoBamKdisNuQgceLCtctF4PIkanlxhQmkXlU6RKlJcBWwkb9OwJM45GLn111RBp4w/
4iR5Y8snfKyk8KdEBGBARv2vlsb031quigkk3Km8p+m6B0V+RU69mO4JMu+z5dLRQphSOfHrVEln
LgmsabnLcfElVTQZ1X5+fcMkhpbXBE9tG89qfCZNEp6nLzH9ALnLb0Y67Zqaujcy56wFKJ2MCXM6
3TsSWzZ2Op570lXnrcJFyP0W8lr+tPTz5u+3MygM7BaQJGEJjHCsOd8UtnPzxfBZ5DfcV+jOaaQE
lnxj+rucPtolbTjNiROOuRR8uqNCzTCa8pRwFq7L1gB5xkAF/XK/SVEe2xqYwUXXWMZRwdysndsC
DRpkkpkh20tcVocSOXBE0JDqE5FFlJ5eN2crHZ5g+j7+inH3hqfSr3dFK+bTdNMYc6ZP9aDOjX7b
KXY5Dwr/XUcAx4t0wkgtG3yOo7PwCJaBKfVV1DxF3K8nd2QFBIQC3TCa5expdlKcNJXukT3cHdt7
8Eqxpo0Qju3B1sZX1ffsVaOPd6ZlAz0nVPDhSW9MArhHWwWVrrMZoILvrfQpS5IfEbJqleFHRxjc
zEzokGcy3AqvWZtD8zhKONqYQ5ELRVArY7CjzneNviQOl3jbdxLUQrZXYu8R+O3G1+UOFhiITHlM
ABVmBHsz9iCZnK7dgyKdxyE5YmVBJZ5Ul7KIVmZkrtKa+OBQ4p0JLLzMrfqR6MFU5vMtnAW8/IDX
qt9FRvXQmNocpc0rOwg0+s+kY2YsFAUouqGVc3oBrKuG/ejQLsJmGB49R72HffSUmB1OrNye+w6j
ektnrFx3NspHLUJcFclo0bHHh6LTZln/a3ZLneMrOCnVda6rxJea4EoTszlnggjColiBc2hnlexw
sg0auNK7bt/l0CXzMGCdc/rxBr5hK4Gk2fp4Lgvrm/oLEEBXb+wy+Yq64SVkTZpU+Gbvcql09IaN
yB4QqV2Hqxq399iwPxvMzJyG9W8J4hfeR2S6PxXdqRmK98/R2BOxfhWDYG1gdaTxSLfO3jhRz1cS
GrYI/w3sNTyOcSeZhrXavIkHDnPTgtXvxqF8NcpiTxYop/GmQbpp+ueyG550Ka5FNPCotPmVvF2s
zuYKeP5JRqgoVe+qtU+4S/Z6EI8LhRTKhZ3MNR32rOgahMrZEm/PQmntHZ2r15bJ7FjaLBX2a4pU
fFaaCfe0h5hGbAFmI7rvbcMOUqn4a/GnzKCo3yv2LLrgM7I6zk3EYpJLJ1z2b2ZfUULF/kmT2XvT
JWePnPPG28jRfhjgJ7HGRzeVmmORgHUIJwyYEDun8Ax+LDgnYfIcptGqCGKbPBDlTiTLt9twxrHd
U27XWEiLLaGOONU6b9kWT7Ua4WmpISUkg0LUefQmDLoyQ/tYpzXtapA6dvoFZfzUwv1FJFSuNLzC
3WQatib38GQjVise+miyFsvJY7w28RuPeZvvTW1HB8hfQi+BfKzynvVYo2qrWvmqexW4l43Jxgzq
4DPF+ZJm8xKXs4fbWZ1sz5lvr1JL+xqLS5Cp3/ao/RS4pAPc0iBDAemAWQIfnGL4oMMxb0tl2QQm
lRbt14YZZ+pXz2ErFxwJjyW+7BZ/tpJz+hhwbCfiWOHfLvBx69NJcDJ2h5PFu8cih8Sjwfmt5fI1
xwk+TJZwbzKH17jEu8ku7uEbb/GP6/jIs8lQ3raOD6J8JLWM2iNCoSO6OVLXi0+2WN0w62QhZ/we
zzqoy1jWLazrJT4Ne/Kyh5jao8nd3mNzZ3r5HDn52cf+PtmFhskP36iPOfb4TO4IaL64k2teYJ9X
Jx/9ODnqsarKyWH/q5f0P7hhJiwIlX/VMNs3yXuS1dk/U8xgs/ztj/3DxaH9wSEG5wA9rr91xf7O
MNOdPxw6Vcg3BHHFdMz+u19m/KE5wrBUUD7C+tVJ+wfCTP+DGgJrh23xHPKntP+fdtnUC/snS4Nt
SmHik3Vsw7AtkxSp33plaOm1AenzubKZErv5Ouya3VjhvW3CpyEYSG6vxpYuh337p6v07/p0kzvk
t0+2sBwwzlbxz+N8+fMnh5FQzNq1vXPOeR11w6r1IR+p0s/IbhrXXT68QK16KRMAjZq/Lj1r2ZbW
fwqF/nffAqErCDfThoui/eZhYZ6iDza6mDPqNgNiK7TXYDjD6f0Jc2ZhJZO5xEM7OJT7joVNYhLW
a5Qgf30xJm/F79dCcBVMwHS6NMRvxpJAiZwuDFHrAj2LltPAfqCMX05Kg7/+IG26qr9/ku1oDnJ7
3TQM47ffF78vJbkXhmeGuTBFBw4x2oApQQ9QgwS5iiRI7mj9H9seDUVtuXSK/6ub/G9uO0/0b59P
a3hKQJc4MiaryZ/velql4Nmb0n1A14Gvty0xd5YvtkaNEcf/6bf9zaDEwz31oSEBgvoTqvj95vZY
KwZZkWoMbOijKW3GJb39UI3WcRKN5RYxkphqz3/9G/7rG8WHOqZK1Yj9itfrz7+hhTKWCFKH3xAc
b+9hO8wJQcJGcOqHaYeAoTJqiMKYh/31B2usS79fW3xYGg8R1iha87+9UcC+PPwDuvJAkFw7L4YQ
NrVGnqVVv+Qqwq2WjmyY6JeGjgYFBBAti/bsX3+J30xL0yXHqTS1XFm3dB7pP//2XoVCLITace6G
6Ce1gOCp5EDRqFlKlWQPcklP/+ED//WJ5hMhMLLLYZTSrOmqfL4/Ek9c/Z//pf3vzqCRFLqOdx70
EluL7v9otfFOMbJSc/NUTP1WqXHaGB9ilUderadaKW0vrnHLrYgAhG781BkNo+GY3gQkOe8m4iiw
VJ19G1OcqUCFwT0o+16XiMrLF1UaF6cOP3QdpYGt+5uUm8zTAPBi4ETr5/qFNKCPN5p5h6yOf4LR
W/Uplzorw1tt5TCL7Js/WRgIKaVHEKsb1WveJqWPIcIfdcLS5TqLoVGHByvpXvxYnMLB+45L++C7
SCjxDF40hqEB6g5Dcw9m6bxNOj4A6xjH8xePvI6ZUySw1Gt+AVfVL3991X+9On9eR/581X9bR9Ku
rCksPc7AiBFkV94qMzMZ+POOUbDsI6f4dDnUqExn6N7O4eW5E13tP3wLqf/rekIgIiG2ZAQKge9o
eh7/6e4DL1JFnlvB2fXkBkPQSNznYL3aBRWEUWxBjJPTJbWN2sqDCxsrTSp95hjKRtMAAPbxMtIh
dDbUQeSeqP5jIvA4jT5Koyx2v3wpPpAd0YzRN7XePXuwDO2kPpQ+9i9F0RFosWICRR505QXHIK2Y
VN+jIfOxzpmqgVS1Q6JdIvx26DqVo4PhqGKA0R4bP1koZKHyrs61Kr1g4T8PmJUVlT9KGdEsyzAF
GE9Iew2jMbaGrRuCn3WitV6Zny6HthYCdzl+lcjXlZ6U2tRO54S9vXc2iRKStmAZTXMgZHhaUR2U
ji6a1TIpIgPr0g0LZ+i/0t6SPPpmPtNR2SmzRCRAMMgOc1q+BuKbXWHsJqZgRj8nSWE+9s3S1YND
FDTvjY4KqdI/teSpggAJHupktIa66Gy8QEN3GUMmR2T/QlF4EkEGZQpPgZXhXRb9QZNwwXwDdYsH
nTcTt34ssK4IXDCajv6yLhcdMeUVcIyERHQ6ZR3CfeXo1eoZDxkujnAVEccskoJirCj3+76xP3og
cYNi7cd6oftzyyR2MHH8o8vcP2/wOwV9QQni35iM+DP6NUDjcS+S5mAyMI68QyZpHfim/A5dYGUm
LCMGyMzNK40AYIaHAR2YyXmempRvDOJT5jv9qD460fCjZhoY1RLIHH+g0Nzv3m0/Crs9NDKMZwYN
Y5cL2zfdtRgFgqKw+NDIoQM0mv+MNhVK2WrvIFC3qnVWZfVYT6V9WtxbicO6xIAD0ipzH0EIAWTF
MEN8cOi4s4yRF+X1uVELCnTP25UyfcuR59G1R0AiQen3iJbCx4rmBF8DuEHfoHgwj1WsU9gqc3TJ
h1GJaYbSbAmRNzC62ZKud+8GemZlP7whi2OOJbhcrlgZokGxika9srQlvPNp0S2ZCiY45Mh7C7Rl
JWd+rTeroKcb4oTmC86kchWq2oEzpvntD5NRxsI7Al9z1DbFGOULGThvpPqQT2Pu5dAvZC32QZw8
jlN/MRq7Fzl+5QnJas34xjmQ/URGWxnKD4d2uDKAfItr64728Csom4/IwXuUvNBH2YVhI+Z5ORwN
J72w/9AAfMJxugjoLebVwgMHl8TPjsUgLjRO7NfXplZwfIhnU3SHVlG7eQlNj/lqP0EFuSLFwK7m
d9l66OmJpBWoFAM0YjWhw4ZBODw0K1fx+5nekexVGwvAvRinpmAjmF20mvsWy/SsjHABxgYC6Sy+
0EtjWqgMZy+entuD1quPdDX43zSCy8CrDnr2HpagkIRslnHgbwy7A5cCXj6R7szRno1O/wxb79tl
85rflao5maWce0Z1GFTvHPbVS5hPfoA3fJdfqc5o2+WRnFL1Kte9j77Yi9EpGFm23ZbB46Grsy0M
zvhqIXnHbvCg5dh7KR5pWhA45WNmyL1dyDR0WdQewhD0oTM/yOFpC50LRJoXgX6E1wXtmwkYd6Y9
ezbul1Q7hCorwhg+5eGUCo7cz1+MwvoUWPGQ6TF+MmK5gNsPGFGSm5A6vJDwikgv8PObQq4XuDBi
SlSYBl3azzH0McgEXdO1mlgqlc5CF8sXHcTEZB4OEzJNeRd1Gp4J5Asbb97Qb33/IBX1qxuqsxGN
50C6L34jzgPWQEf4a7JJdq4dveShqS0sPBu0aJ/Jjee2jqSwxDnXNq7lok5VuYaStgpFjpx8wZTt
2sTMbLjr77TDH6OqeRm1VKBsx9pSAf+MaCqW8KXY6btZSpDbBNLLK50HPa7+L3fnsdw6smXRL8oO
eDMVvUQjQ0mUJghRBt6bBPD1vZL1Xg9ej3raUREVVffKkGCac/bZpljqNf5kgX9IDfOTqRGyRaCJ
OX2O5u44af59MNrLEpCtgUtpWesYt+BK8586B9dYK8xOmcDUytc7lDcjJ3CsoNMWQo7mTwXhKjrZ
Xu3HICz6nVLsxyweH0IDAtLseSd9ggUekpoon/XZYhwRLDuD86yw/f1ArTJy07LWM5/4z7T1P5P6
KHvuKK2BruqlW4up4sqU3Vvl1Z+1Xj8NM3JQ08CFowyfPdv58GPj0QzwFMlKUlTC+NcW9bOQ0064
ZNQygOTsFNVSfnQG6EuQeexTMuPo35QFcfugcbH1Xf+Qa/4+MwIMy4DcZlycxnFuoHsR4aRCw0TK
tAaLW3ewlAJ3eEeCs0q7BLwmRwwYTxtE328T+p1MVLuM32DIRdKAbXLoEe1gwR2w4zMSla+2RSPn
IcBtrV+wzCcH9tHkERPQZfsiyBC9AISHTrSOU5wDLUiGi8nHjtEO1w3bO695CyEs8wW5ntR8NuGK
ZD9qdalaSW6H8ZJYxKoybK0wuS6t4heT++uUWkvMcX8iNO9MMFZWkbylZHwXM4Rjv/sOE7gorkuY
fV4ovx2DsKHgG6IACsJ6NWXBW6Z3mxFXOl/gL0fgpGa8JYHx7PosQp5Dj2KN0Un44cDgMD5CQaxM
VrClXLIq9FB7z/P6QBpWymOJHpE+SHyt8mgRNJhJ14G+FLU8VNm0m7IG/Wm0J3EO2Mxneqi815jD
OUutpMdERdjCeteL7Rykx0DPuDusWVto34HVQIugFCJPg2g97zIbwa9NHsWSoBvSCv0VLGdyQ+Ju
gw3To9t0eLvFcPzuSlc+OJ39EfbU9J2LEZkVPbsQC7Ax2PkDEuxSE7gTyn1dwoPvgfzuRLbpeFhL
LQX89d1uPRtDfTcbZr3sPBJg4KpL34Ycam0MFxGRSdrC1BBhgy23g+vUMpmDo5PpxioYoM+5c/B5
i44SJqV8n2fXtLE2PerSwsV83LfmdY4PC8Pqc2hs+IFenCqQdbxjp5ATqny2qyi+hmX0yQrRCqBl
u0a2UpgjhP5yXpoc0LXKZfN6k2aZGM2pRlLk9D7r3IciiqJBjeyoQFEqWlxlWfpgWwZ0oan/Jut2
RpDZLM2ivdYNRMIY5jombuVF5GZ7p2iJ0LnXZlvAkI3uAa13cUWRXujNBZPco2kmfxKX52Bwfqbi
knv2MR477Af6gAGMEQM8fmA3AB5cuAyXwU3nhIGEfeRC2/ck8S7r3FuIEdvpamqIqNCZA6TzFgC1
6zFOV3z4m++4HteXURKjFFTeZ5v3vCnqjcBqL7Yxnu00PLea3Gqp9WyEeEhFyn57bO4GzDO2ElXY
ErDUgLKxBEEacKSpF6VZPLc1JeAcO5L+DPcKqfPbOocKrjw2U7li+FgRSypx5tbzfeuGJ9R9v5oN
LdYIaZ9mOA66P7xMMlp5ER9LPpcXVMcwBExoLwM2nF3abITPR6P+Ku/QUuUQjRQxNMwb+n62mNMQ
5TYuEY1Pm3ZQ3Z4n3j2YF3lLH3frznAzPXZuBzUjY1mkrvc49gTN/uM7XzLRLjoelurhoomEGP9p
MOjpdN9SytBvYDQ+Pg9ISn2e9ENnw6EpCTxr04XhGUtNg16fOtgNQdZuS9VU3lXORCaJk8K1eUUU
Q2XTMHPUKOYgfMAenT1UoizO0q62re6uARbuoxYfpVBfR91CC7JVBZldkd5zGV8ZidAnVznmx+k9
zoUhRwyff+bNLx42XDpHi147O6dPGO/i7l3QTxGZi+QB8zFrqZMHgiQbSkXriRuTvoG6yozH5dr4
UJuyUuM28qBjLDg0IpT7x9FgYN2ECKbypDgo18GGymw6xrXNvhrR54dJxirCoIB0Tu9uEH23Gkhr
r+zpnfNpLux7UZdLpqn3bT5cIhdTcytOrxnMEi1xyBpC7zPm1frmC25a9W6cofHFLnjoTYaiIeGI
y0+htxcrAHFBBXW2SQdu86MzJn84rceLsLuNf/FvSEhJVtbuGUe3EeKEVqMsm4mgFR2wm16z+wfQ
kbYlM9KAcV3Z6BlHpuxhR8zd5IIYZDARfNZr4OC7z8uncCaqMDfSZdHAdm/KC1AzAbE9arcsRzGK
zJgUFuq76JrB+LgzY+L5yn7kBjCYMuLEpUkic12sTTAcmIlGCVYWRIl1Og3vCNe3IanIi4mYmMIx
G6BRvBQZ0X+6wjkanct55SVXhWYANbRE6OmLUKs+ApOBs+AZTkjN636pp+wVLS2e/FbDC07pi/3m
O+aUuGt7f61m/pWmPzXQSe6Ys1KrcUZbsOZL/5zY8TVjT9xpvTyN6EprjN8o0h8GG8GMi2LF7q7C
J57GTnddXY/LxLNxjE83uOedPYs1ZYvkimL0qEATMyKnzfhBL+iSWZ5Djawj6uIupwmyz+rstjps
/clDWzajfx5i/xyA9AzG8JaWP2NkPUkJkNNOw2XElgvr/wDkfHxOWoILEvIVbFa42qqO9YAmVI2L
nbOoYMdM59sCh/t19DjY5ir9k459NkbxQd03eBqp9kg8bO+MDQ+Nf0Mm0S0SISACsBdYDVT1+wzj
hPTj5WBV16zlKKqj1eihN7GsQ6awXLXt9QA5Nvrkcmlo2htbUigKXVbwEMUofqWC2Rn172pIdUYl
KcqwV+YzSMyBcVz/ICyMk5qMBatUs0bHAorET5z7H11qH4uEbAxT412Of6nOK50xHbH7q+0ySIZr
6t0xePVud0iZ8x+MGc/C4YKU584PaVi2gRscckBfxW5RazvROQkjL3gge3sdOuILfzHEZ2gNQiQR
ivACYsyR1FlPQ+ztvIm7q+7hfliS4AeUIy0jgsg1vgmNXTfijTqyXlZtc8l9vuiGQybkbNZ5+Zv5
6UdUVwbyqBGf1MgnkEoli6Z4As8bG8GEGkofPTzOLYMMWCGd4wg9dyGrvqYDLxHTYf+c5vRjw3f3
racckxp8KWEZ/5z5ptFdgtwhQYXT1o7GP+mXyxuuqBX0dStP8ii4L3fStY55i5lpP8MKtcpuibhg
MxaSzrUN8VRocBscJhyUpvkrjao3Cw/eXnDmRSJcd5ht0INVO7TJXAMwikcbV5N06kgvHJzzsJ6K
SKdUw8eg0ajL8tF+CloYlpDpYkAbppHWsQtH/hCbFW9X47pqFSdCARNM/Ix720JXFFJo3A4/p80e
dVzdkIY4Vk3Dbyt00myebeWRDZ86XdZz9Cdy/k50PDOPUyXUfCrLdpeVzetE0erHyZ8O/Yl6KtuX
3Lmzenpq1acixkZZLLMh14kt26mHeCuP/nnV7lnlXQyiRY3op1epdOoVXmM4yaA9szVkLCyJuK9W
qJOQxzSsliRO933JgUK0Xl7O1LH8LofpOsquNZftReLOcudKFOXS/yYG8QA6vosTru2oWfTYjtz8
wxRKDpfJWaB6stO9NoV/TkENQR1wtoOBg9o9Fmjc+iDxFo7NlCHM9zRPazh3NBTtDg43zk1Nu26m
5CudMUa0RveoS1z/crz5w5DGxdABfKWV/kWhsatC8dSadLdu/t1BpQYe+8NCUL+by3nXJSpUjH0v
Bv8V1vUxbI6WW36bYL/9zGaso/ohD+b7okKYXJs+QW8czDFM1d4unvPS/E1H7vwWGS4jORy0sMhA
sz1CxYUO4e7g1ZV3NXtHfQQ9HJGgdxdxPK8SYjAgYNnca2oqZSqWrtsEDx6gkwZEEWSsNMvCaGCw
jgYydZHAnGjTxxyZk58pyXG6su3qEqcIElXNUrcCe9vpWPaPjbISUrvYG/kp5ZAjAsUXmGMonCcY
zNNHrPOmJR4FbsuLIlhvF7XGk4FUKGyJio0farUicV1/gmGLlAY1YesHL8PtmajSlyzYTx4adgrA
mFCrDULgbDzEQevRE7VR9hdAPp5tkM9CyTRVIaeKAfWZ3na5PY200rW+TSOMPHnXBez8WefLVCLN
HBAjAjzamRzbY81a6wMtA8bI0BNi+2CX87jtJ5WOzpocTZyL4lpbYCoM4YCTVpjczhzGZGIYTBuC
FBB6Su+dgUOgp7PU3ZD8BhiMXs8Tuq1desY/GeKLqtkbyxvupwnYLTY56juy1Jazx1YYdGgcaQvR
3+j2SYOdhNdHvKxeHHqPwOqIClnPRbC4JbqYFdGHVT1++QGvAQL4vK3Nal64zf3tKDALWy5HXKzv
kDA8FFH4k9RTyaFvfMWageUpktu4+bIRi+KljkfPJNf1jBn5RISQpceQE/ClkSHNkdGQytRXFJIJ
7g2N5W7n4WNAcVRP45dunm0C2JcoRQjzNtgqIbmuEHw5xHUt3ZodGBuesLtAU/VY1b5rZg19WODc
7Z67JthGGV5tbu6+Ogh3bzbklYpmaCT5urNZ4Q2RWfie92+iIXFauvZ91oLYeNDEF/2obt7KTVaV
Dm+xUJdIEw5f9hATJ8+N1kSlRsIMnBijGPduxU4QibO7dXa3IYfi/8FverTSpN8Ofn3JB3tnJtoX
HLqnGnDhdlWTPEDpmoaHyT5EM5dz3G6TwHosETKVyRgd00R+V678p9D1BAHJ6LzzJDhzCQxbY+y3
MoY83ylHDDVXUzedbky/2SJlz92aBPb5AgYKjQyzLCc0nyTC6sYgtY6pg5quKz22HvRLHAyPsLd2
aA8ontUGtIlPeUlL/UdtWJOdoAaW6spORL2Ww0+em+ZCzwpScanR8N3GkFybKYnU5p9rOhQbmjuS
3jd1rvStS4pJfKfmW6pRgnMkVrqbYY+QbIM4vKIS2DcKAGM3zmgYxhY1supo2riKV43E/yox717y
RQW6HxbF1ahZF1aEZddHzq4CrY8ezCjbTmlBGGfZrURI9+z5rz0CR+b26EQUUJzgIhDSht3kj/3e
S1MYqEF7qTgrDQAw4CT5kUAiRGMULyzk2OSVYFfRJ/ww47WqfjPdeW6Q71SB2FkueQjJ0kibfsGm
9+90KSaQYiCvOj8MQmxFoj3a+fghKnAMqZBHie/VokiPmmc/Bg4ufsLTd2PM6tPhdU0M4QA2lxT+
WO1H41eYUOfD5KH30mXxUNXtsivnR+GGP3nbQfdqNiFLA/weQH7cW4y3qkl8hGSaDSZ3YGxdTRoW
2xbbwRKPo6kiqwFqAxSloDm8HOaguXhx0e/4/lVgegtCLh99CWoupz8y3z6BH3bAN4cUdUDYV+8s
OWQosmCS0G1NxEaLUHSvgZffM21HfZns6sFaRj1DgiAzlyOqDbdrgI+K+RQZ5ss0YFqIPGAJWL4R
lftu+CMmf/Qjd4YJsX0on2lbXu4d5IKenb3R1PjkOuNY1RWfde78WDRQG6bw1CAxF0VSaousk6u+
freKbpXkY4pcMnj20uizhtuNoHyjJ/VKwltusC7TAcP06gRDGw3v9IqN927SppPBvK7rVVuNUAtz
iMhwrlaHrL4x9lJ77Qu0znYRfeu9cZTG8JV7kVjeJpr/nwlSUJoYuf8PB+R/5Tzu5Ff3+x/sqH++
599yQghNrmlYSrEHMeZf1CgLkSHpjRpkBovcTx8axb+khPwNHFIbzpJrGQ6GrHAM/s2N8v7LteBA
oHP0bROv0f8LNQq+1X/wcqCe8zM0E0IObrmWYfyHktCd9MJ1s6x7GcEfGK5Bb/aGVxreXWSD58fO
J8kQj6mDVfiQnMtGh/ebo5WKvzIr2VIgr+yBE2rIkyclZrO1t4LYOwZ9sbwzJ43voHqYdrRQJ2vW
L3iwYloRbYSOXnrJyAKQ9kliElm1OBvqVXGs8+CQOgCpWv7mesQgmjUj3hI3r87Csjkf36xJMLBs
1qZRPCUyHaEnYvE1zadJxFdh1W9pkz/kXYgWgtizMFjG85759Hedw49mS0IL+mE2sLag8tJs7/Kx
+hC6jlt/AgPCMY6Nme08E+L7cE5wvBRleSykXOVEcWM6tq6ZizlltxedeEENxBkm3hHJbPCL3QA2
rDwwGZlPu7RiIqKP9nsA43ZEwBtANHVAi+vTDF3WdvB1qbEybfLnwvb22Fcr2Lu+n02KNpcolLG3
dzClriMW92F3ZRK/8kHsi1cYEodIZE+TmQCrNCc9DB7THC0YH49dGT+DJa8GM+FEQCHNHDIhYF2z
lRcZcWBTHB/8Snsdk+Joeq+DVB62dYu6xXtOZXsgyWxdEy/LGMdKpnxnjuaiMuql3tv7Joc2MFby
lNeMZMNsJUbSmiToB0F964DcAwD0YWnD7WSG1Ks0kvCl6ItV72WHkcE9HLz3rPAvox3hR8ptMEbU
yBMhCCPGBU2HwRxJIHsqr4sbTes4F8Qv+2pYDBqdpMd+NIkGfOg0FoaNGf7sTy/e0OKpJnCewYQS
mYQ1pEDS4kP07gsHJcJT7yoV8AgDGY0GnblY1UVGL0e4iILAwkIehcsAJxtxqgQMKCcE/jR0L+FL
hxRccz+0CTsjoMOgn4ulY1YPivpxo87EAQXTjUomimpvNBkAmEHEsIyabWr5L7ZOnt+EU+Idv27h
QshdKsQkHPO/Vpt2nYsfjE8Xqq5oVY5Xubxm1ZOuHNNqbFTi3l7PpndGAg8Ki6XLPyCbTtsgXPMQ
GJgKqc4PbjESsruW7BuplSuF7bi+rUAvZ6erjqHHylwzxY9pAp4qozFvwIGJV87ELPX/LIMbKDc9
UpTy76TGyqzDE5Mc4DV2Uuk9agxiKOIHabf7zmTmJoDibKy7eCjaHL56Vn4iQatCIYA1RLdMoHAv
m5LCvz5hHwXRVzkWkdcz3kBx36QKAna4egQ/T9nBT9ngMeAp7TRvnK2EpZSmLbzA3zZ+093ejx/y
iiofRwjPBTCsaMUVXsMYkNF9tRHM3BYCFw9kcUnvPjWouhYtVsZhnFwdiKsLN/J//VD1dTKDrqMa
qgmTT2jwTKZV1OJQqK4/BYNNPUpgAR18QXoUEQLrG8JsGJRM8Wjfg20/CLMst5P5jkc+qpdccxcZ
qVcRcHunYNA2by5yBuyoSaxwWeVuiPiqzc5CDCcVyOpIb17uDmGVX5QpS2MX9KQcr95uyGYcC3q8
mKgAZd7+DeNTRyYH4w2dpgGujRGl1G+qC6EkjkPjqU5os6Pq1RLJ1gFgdAZ8F5/qIHytCQTPVQdW
xTM7rcLoU/1B8OzO2CGYNFuktpPr2va/pcyxcrBOcNlXqcKswOZxacw+YWT9C4muI4u4W9dY0yis
VYvpgD2CtvNT9GSZZ4ACDChBVPFYVYZ9zsDyT0JONAX9wqmDUeJub9RM23gPh4BBXofxrRiPXaXz
lxN0EwX0JC1dWDUE4Ji+1q0KXw9QXB+s6VV3+mOgFhJGxiBu2cWbkKoBnhFEqGlgNaAEpWuiDwwW
HvCHoQJN/G5b6MigMQl/6t3p2Wrx4mLdaHmA03/FkICZEg6VG5ceoiCpa8R3B/sf6n6TVj4y5SIv
JTwc+Ge2a1xKr2a+RCXpDJD5+YfXkcQaI5u42jYFcyd8dzIaC4sRk0LHejpDWmZqVmUNB4atOdPV
46yEv3nDeiqNNkyvgfBjh9jaeTLu45BdopfIo0sYUBSaT6ZuHpHZMX27g0LR6zNz0/ZiK0Q3wIrb
AP6h4LgM4MqR7b3NInyLqEBjRanTOJlvW4xLEyYVSvOWAIq6VV5Z7QUzN6vPOgzF7E1Zc5E26haq
uwun3KfL2K9IrX09MvFxscW9PbqZ1TlLBcqptSLS8c/35VE5m8hArqZwetZoypjP+XjyuSQtQeUx
2mM7f5IzzdzCOA1dhn4dk0jNioCnjEc3V+mnKrYUjh10KvddF91lsjmUFWwJweVvLNtFZvbHGzJR
yH5r2olKA+bpFT7+AdE4PSSSbnOKaXMnBTdGzDudQT3nENAIOvRzh15uAFtpgm4/otKA/qAnd++l
yRFawc9ACM5xoAXTgnnhvkziVQslpqSGuqtUYzem0Z/C2GK3IOPVXTv3ucMLCOZmU2reXxSASdUp
AsSZsBvYyDXtjgKvFFfTjpBbUDlhzcXFlfNRSmP6C9zmrBndZ24hEpyU3yCAlS154PEqwqzrrm+S
BOXpCdfSeRm12zEFIM1oltluROXoGFVKX72hhxDWFAmhOkF9KTJKnoKimE/8TwMHugv66U45XxFw
fFED0BtieaOmK+BOpf9OXkfsifbQAmc7b5GenLSwAmt3j6ihZzN6Q1+PqD6ejwH3QzNzMuWa3JDr
QbcLfgu5Cc7Hn0pd1voaNilfnRI/goPCzRvTTswnD7STCbb+VBPs3I7dKwqCBXEzn7fbrB/h5VdR
s8ewkURn59ijUFhRI/zhfr9ISW5h6MSfSCm/Gbms5gqlO+dNic7SOWKt4q8zhqGJitOr2odM0SUw
5tJqRrB1Zx/V2CPtpnun8w/W0BEqWUU75J3V4h9mcXnECv21YtdptRrCqbcIYLiakvRNzUgMC3Td
yjEpTLN7BQq6Mj/WwUBe0ADXnCBmRy37KGEDm136gAhrK0Ik2qnJMxlfgwrL4AlbZYUJ1lV+w10x
JPVz6pTZH/bq/k4YWHJJIGm0xUc6gA+CElFeKFD5tt7zOn3v4Z+wsm7/UknVt4Ig6y/h9DH49otP
jk7XxutWsW2LnpUd6uUfN/oCkf0xq1V/jA0DYMmkMVhguGLVeOkX6SqsysfEvZ+xwFLXU99hY2+5
X6GtqTn5PhrCL3XAK5ja5zqWNs/pVsBgWhxOoJ0VsREKtAELV180llzqtw1ILJqhfLGzVRzcWa6Y
4IZVz4mjn/AwS7By5DwcOpxm62DVeNA4Nd71bRiqQJ4hhvOSpPYyKPljZZgEt/5c4R1aOf55Vsik
Om3qfF71GqQ25ndQ8v8U/KFeRp3GV/XFphvRoMsFMiuA/ICHm9j5deqzvTYG5QJ7R2ILg1f1LZGa
29pGubdytMtdi/tgGr6SqXfXTf6S4GU2fq/vx4745mi0NgyNzrdPXp1dbmlv8C4+OZxIAItMluJs
3xnLwGbCEhODG/u/ygywnBjRZzpqTefQevWi4dwqdGKMGhwo4UwxL9LYyYO9ojjmVlD1odrSXv88
tPlVnf4O4HN0G8vzotU6DLIKzqUESrwxMXgCUMA4ZThcRpNbJVFcCMXdDsnqseNpObaQwvG7HpOz
ugcERS7pdOccJlA8gGUoSaUaTqlF1s/pwcVZSV0WQUaEgNYc2hF6mxplaHn6J4Jr1veHWx73TZpA
tPp6FA2MHbyM7bBaJUoGPhqctHFp41QRkGHON97eAx0fHJiFWkFqgMJxcW6AWZi2eVtpwqbgkyqV
magG9OG3Z7MfnmYbkgAq70snWAVmwLBr6Fl1wzD86ESXyZjd1Wfzb1LpyxnBT+H7jER50lnFAsjN
GDIwtLOyd95GClKz5ueJikDKJEVuym0ZRj2XsTZfNNlVazL3tl4p8dJNuLbwQlh0iI39GvJbOgFJ
6Wldbv95kG9JaD4YZX1Ra5OMZjog3rav8VHearA2zf7UWXC7dh2sizG0ObjhwKxs5vKjIvsNIsIP
a/4npp5Vr1w96Hx0dhkRdGVQ47MmV6VMCack6js3mYGnHUbZZCGvC3Ahs/bOuqLg6H6J82+/hqSD
IrVM/hovJ19Lw9Ob6Q+srKcqzVa2NDASSuioi30t0OtwCIjcPStovxq93ZRDUPHub7dHbITrCC5T
U4kVk4m9KqLU92p9em0MXHnwSqAK38VyPDW5WOIpt+qrYXcbZImKCfwgsVRIcIefWADaLMW2Ieuz
xnGy4kGOM5Mxq+O/RJRdY61WCb3T6raqHAAr8HcU0wC6N+rCxOTZ880F4tDHGcPVEU9Du+o31Tw+
ZrqiU9ABpgFRAs5vFWvrsCAZ/tbyxAiCMWP+jt0wYTQaQwqsnwebX55NzinCeFodecpeNDe6M7oe
aBJ0IRGGM5S1NI23cbqvrSIHizrypDKw8MF2dzdRCqInMhsosbT4lETF2p47LFb194l5fRk6GMPB
1o9FfqB0uysJHJZkCuIKDKEHRm8djKux7t7cvrwysnw17fwFSGURTPpyglbbz0gnJgubgHZcw/RY
y7beFbSrBKf9WCagDCqBXZ4k+KJM735VHgbXeQv65skatdc5C98z5gXMosCu9yPHbqJMQ2wc92ew
FnIa4JS9Jq1/4nh8Cv355E+nuY2ek5QWUEbpOijjvTtnXzMEYFzvKYmbU1pCh5txJ9NakvrGz6jn
0uGMgBS1LhrrGIQdoShoFDpq9hb/QqneO7NhEwrCiJVhTGtsvUxRcx2LgZrRbO7TFFKfAaNz3DBB
WsdT8RBScwqEbPBiD3onPqe4+UnI5zG0du2Yxlrv57dZ9uRaTgwdjoUu10Oya3DbrxLEEm5yn2Le
4NkJLnYDdKQCYZNKT6ERDILhFA4R4/bo4gGZ9E33N3QSaWtVv4q4Irm8WRsG5p85s9oZXHfK8Xwm
c9VLUbvO74WbPFQi/BoD4z4z0dfH2bW2tVPqgfbG5YNhgXyVMsPRPtFWbT0sZDK9uGP47pNWr2dU
ysQZXWK9OMeQguwDR54rv5wmQedQhDSF1CU+/P47P6gCuJhdwwB93ls1IExnIteWVvcZWs6qhydC
yCOT9JpZf+PaqhzBQwQyhQ59lp4A/Gaw3AVd5pqm7Jwl+SdOOoyYczBrc1rGJgSjgCcknahhulE+
mcl73nOdWwb0Q4jPA8W2d5fnCXyrwH0e0vrTCdx9ukbzfMAaLAhXVuVtIVNBZ4nuHfwNebXifoJ5
b2npZkrkKXbqD1d0P6VVXirmikxD7ePYYkePJ7vqDtF46Z9di3dGUBfPqVg7TsxhZdcfdtkxZAth
Dmf6qmzrdRsxRu6GaCHm7MmQnNe4Ui3iDGPLuf+DtVEupBt9E0udYgS10EVP1scsl9C3TMe7NzG3
KGbKViibRw/WBdAkavFwMaQB3FUD+2dcqFB9z4H9hY0SuKHHJLl/54VgfcYslHFn90BWKyDO9O05
8qzDfGulfo4jkuQ0m3hF9+TiuF30zaVlqtzoT6CJK2gbGIsZhDzMDPhGbGzvOqBRoKmVi3U8k//n
WHqvjI7vUOHAjG23mP/ug7K+py1l9oxHmRm/6j4yodCusZntHqxaJVPj3cyI+WjV43Ge2lfdtrGb
998D6R66HDs3IhLZuzXscVJ2nRAvx5JIk5YTVpJcQiCkLlKsBeqnwOmJGJFn8LOPNqgPSYM3qERY
ab9ooZFDlAt3aTq82XV13xrRsn5MsCSDyjNcMXcAohUvoWlv067cixh5SjzjoewP00/bpcQPtsEd
a42syc6HZOZ99WX0BYGF0WoQbTwPgvmUfDs8BxOnKYsWq6rLQwHtl2iSLSLC35DqRHcIdpKt/hK3
5CU0A5zzDtC67eur0U3M7n2II8VXa5Pz1EIjheadXLzUWDmNxU0LlbE09Q8J6zlQGRC2guzs8C/H
cMihJyJk4USRiQzp2XGuYYxoCpr/g+Hj2qlVe/CXk6Fh0df4BZaSeLBTqOsP2Dam2fDRzPFHKcOT
APO70/RoaY7NBdud5zGvoF0LRMND+yOhpY1dfxHGexmlP9WogUjKvYHZiImRPv0Nbg468d0iDZ+L
/NmLhpNSLfhRddfubK/SuZ/ih7DUcfxz35K5BJ7W9Hcv1TYueK8ngo/m3h/x+XC9FRFIx7QcN4Rv
P/eT3eMhhksJcrck+vUKScq5v45c7An65Gp78knW1l9uO5BxHNozUuXnLqZvtuDOG/GjjpZoQSak
Lj9ix3onWJuQJm1Ra9r3pAU706pOcZIqg9S7Mk13aZK/x2FySMpNM3tL3fXeGcu3G8g2DBMwRgvz
bU/WLGlL6TrxxMaf8f1QtsOuHayZxx84/B4h/+F4DC3bxOmrZeJbpL+t8M+yMnY8lJ1ZvifQakPp
v9UZXKYme8nI14j998rNT02pwoOIXxuqZ1EgUEuq5nNsku8umnbEfj73fvhiTovUSvciwD/bdF4r
MWyMGfaE6/q7YvIgxoiH1kqrVS3wke/YSIrYl5McE5NINvgc1rGxdEbtbfD9LTmz6yHNl9h3nbTJ
Xbph9ZQ39j7tbWa7AGP2iyjGV2qIDyBDmOQOlhUy7vpF0BEuo4CyVjGmU7clONzEoyqh7PcwXPfX
4NokIQTau6i1Lz1KToVBbkcenfFceKenvvgktY7Q55Pg2JXmIW0TlD3JMSvujXJAyyT3fgmHiqjw
GN+RZqv2kjFTxNgkmOS6cZ9O4T5NxMFAHSkDezsIf2cN7bKS7aOoeRYZ4g7USctAF185Qawxai2O
+IWT+ku26psv2nOpi0tuY2Ha1yvNJAtqK4zsGHCODWwpt/fek0QeshK3wFZPVr1p4a9vnAwreS4R
CVS9+dMoR+7S6LYTydxzWj7ksjlFTKJDqyBQpk6QiPUP6pcByZ0ib3xPAvnh9+wKXHytNHiKExpp
KpxL8Tpo/QuVGNNSylh8swGmPTiiJW5DuBDds7wF9jf84HXfFRfXC49MGD6HyvhrxxwPc31dFtPe
SIPXOyfCRwh2mxFipmk01dYB9p2rcWcVzZahwsYzyVbUtHWbwKrVvjxrfLLMACZBaZKH5et3Y/Id
Zv49YfFX8i4fcZSDNxe9xuBlc+GeC5qETPtKe2PD1Jh6YJbnsnWXnjftGVcc9AmT79452DVQU8PH
Ub2iT/tsYkYIjj9VCA3La/Tsd9HGEQsAM7JZ6rc2GYFQsHYzK7zgWbvY5QbHOZ+es1r+Ve4lRBQY
uw1hVDoKB8Hq18d40eSMpfRxWfkUuuCnh2RuPgx3+iFXLZYhyBHCQDeBQxCnxOrl8adZGQdHC+7m
EG6Q5wRPlVlcU2N+NaaXZmS1mrH7jOf8Ixyb384Rm4GH6RGvNis+Ztc3OkI4nJV8ZFTlMK4nt9+Y
ufnf3J3HcuxIlm2/CGkQDtXD0IJkkBHUE1iQvITWcKiv7+XMSntZt+p1WU97UGmVeUUEIdyPn7P3
2m8kDbF1RdmJrtEOw/ErMzB8+etRw91g9R/IWzAz5tGdVpBNpPO8M+vO9EaHRaydXCekJ+wKdoeG
TKXWfGa4ofno6knBk1O50dHWoCyud3lVBUs7SNadRoaYDOZ13RKt67fNraheZGqddQafPTci4YZk
rXmD7yC2tqjSFgNvt7r1SXbXG+G28XzmZ0CavfAYVcip4DaSsN2Zxbq12kNXZ+vOyFdOALF9EEeS
uWjroFwKD1Fa2yutWJo4YhYijATn6/B9qvrTrE+3wVwSnBJDGGoxUGjNfWS3Z7/WnpFYoxniycp/
ySC40xOKLel2p9meHkRowAF7pLB7YjKJDo8Y4XpYmZN9IUti7aCh7k197Z0tTDS5ZEkoMH+HmX2w
fKLPjFU7ZzujsXbgIJ7trt+GNqMpMOdebmyJGl8HtXf0WrJ+RfUU0NfPwTgbfRatitq/idv5aNvx
oVPhYOlHbTicnPsXwbEsc+DA9d+2MawriTYklceuhfjazMsiIxPOYAqxFGV7KoYVGugLFMuDnxcH
Cx9TFXSn1uvPhcSZ6t8PxrgtS3rnMOa9sTuULof+zr7NsuQuiuKbypkfDL9hOwnJ7KRPhGbLbIed
VUZrP7TPqWF/ahYUwmIlackWqfMrnsqbbBjuLTibYwQXVIbXLGHonOzHuv2Ykgfq0/PI4yCaHv7o
DTFRrilvAkPi6nF4qvFYV+JXgIxaGOnH6EbU000GlLENIM8VwETbGoaOdZpM8djo2T5FgVIl7ZPr
ZOu/6Rj+DcvC+A24oOQBluthhPcE/89zfgMuBNo8ILq2Dcox4N9tveqT+AAhFmiQ/+TO6YPJK+Lp
NOUJ0phUhsX/ebWIhSrnb1f5X9Qit/F0DePf5CJ//qG/5CLGH45rCV333N9oOghDTNd1PWg5ggrX
43b9RZ/2/oDFYQvXQEtie6Zu/T/JCPRpV3cN1wFG86M0+d9oRv5VMMLfjXKWb2B79r88ETkth9kq
ZHcp7P5M6uBzwaFTGP2fMqHP8b/+PeT6N+oBD56pC8MG2YNoBav2bw9e2EqPWWHUXSyQfarRhdF2
4xXj0dKtPxnn/9+PUhKXv4Ee/vFRXE7D4DL5vwM9RgYDsirL7hLPO1a3Xz8CVjNBxgeGy1SzKIeM
DacGmPq3+/5v3q7f4C1/frCDrdMDWa6AIv9MdkjDSm9B8HQXgMpfI+8UCuKrzaVsDFoqjd5tzVD/
D3gc8zeYiPpQgEq2aVtKd8TY+58/dLQSGp5N3Vx8PNVeSzuxQG1gyi0uWUp9rrY2o8KYPEZ6oqC5
5dnQl01j75XpNyG+DPrEeILBcps2A3GAkdbhmqF3SFbsf7pA1r95CnieXZdXygb38vvyE7d+DdjT
bC51Mh8REL8XmzLkK/x8O9WQrGtMlPlQfA2/gokOgmvezCElt9ONgNNqwZSwP6TVbe4aGzds7yR2
SAbYZh9+uYPCh/oAJpwTKOxDkvL9PXB+i4SoFcf/ZLZYIxZO8OupYsze/fwi/ujhPzwHhmuqW/3P
zyB6cmHpRIzbtm/9yLT+BvkI2IGrjsyqS2I+Q+JDzxK9DuTzmrRMnLFcE5S3cohyy/PAXkpg1Ign
7BvRYcwAb5FVISPP6DDDuMPeugzyYmcz32C6t+F48wjt4ETrYRXWwQO6/GlbFA3qoHnDlO0mnesz
Hfdb02gPZVPv2PdXEkFhfhTY3RZD533LdN72DL9zPLujvlcoAgxwL3lA3Gls39IkLVZ+BunDLr4Q
uL87ifFdAesdvVs5AF9zacy2xiYvBcpmf1rfRpZ1hJ+w9+34qRzbt3hMrqjT3+FNzN1wTAqmutG0
Eth8U50JYOFxvopo8U74wpo6eJPyqU08Wqzd/UCI5qJTl8T0vRVwwI+6c89zbBwrFP3j2JwbY94j
s0dB5Mo7Z6mHq8IY91V/N5UTsWopzuhyjCMmINmXkjToVZGvulNU8wxpVgE+orLKY6jxQw7cA61G
zENbAXtnTJQuJXJRDYzXjVAyuobpMZExar5BZG5XOlT52EAK87OoTFV2dZ1KW/Y1fyAd6GlWSzlH
75bkr4ySdliKGXKeCRn25z+ZTnrVZvrlo/nlF0jBq/xdGzRE9tX0bCVkwNGe6V14PhlvYJQkD2Vh
5QwI+Dcxzh8jd0CvplMqtENV8X7nJisp41NcqgOVUgjrq91YFRHI5Awvc0Yhax1HaBGGd1VNjmmo
7/y022TRQPGo4xsiZrZLcDqv9HhiGFQmn8C+ljEt/gkLp7CYRo1ctskkkNz23umu8poS+6y+vM5h
skWKn8bZNXDhvPqC35r0+vOQEjfoOIxPkkfMpMcQjHJSlxcv5vVGCknuBsm1ytL+E9OkFMhYVahb
4PHgZi1zpT+Q27I3z7Es91VX7jqT9s2Iu6Cmnafaygjg3VPuq2nfOJ5L9RqHnX2udOPXZD5aIQ7Q
Jr6axCcYrP2GZQ40zPty1ZMvsxR0/dsECpH6u6bpTDznuQ/5mewZ/IibvmtuzzjQGY8q+MjMrOcf
N/Ls3U9GclWXZS4YEWmNmuaG0WroWaRk3J5pqoNqZtGJGvyUxM7DN5jv0yTpUPNwzpPhlv7j6w9l
+9sh9wRyQ3ynpTTHvF6hJ6i+FzNBOnpGAIL9aAbuibHmQAeCL2TSJu9i/a7n2NbPOlCJ4O5H4TaX
+rMmjOc2NdQU65xE+rFO+U5VNZG1Wn4wnI2CLW1+/BItN18twCRWIZ+nj6d+Y5hxgdyIZ6qduD/2
BBN6aevBQU8Ngo8Rv/CT9W585U18xtXLnCDKl2jklmPJwyUmHBt5co304tp7462PutAHFgyU+Nih
nAB/Gp8sveUq9VzzseY7AMNQqZx0rv/66JlxF+9RvvYCggr4xJKTdYPgHNO9b+HOtPwRAzaKKr4I
L+kpdIYHsukeaU9PY3tpAnXacHZhNx3NusByHe+NcDgLfTxXmgAR6Jxs0FR0D64BVnR1280wvTqa
tavM/KoGsK2G793jOS20+Kq2CTQRt4KafeYqae1ELihPeT9ov3rspmZ7xCV2tcuHqOTIjEMKr7C3
Nx35KyAYWqTNezekvOBpehWEJwD9KECWVv2iMRO5jGV/dvtUYfq2NTLDTain30KW04oAnfNo8aqO
WLl6YsUyNmZDQgUSvaEgpCvJmasvK9JNh8Zb6bQecDl25cq3WXySsSB90a+2U9AeioxvQEe0XvYM
oL0hXrXYoRGNAMLV2oOr3krlhssQZthQuUBYz0e+OkGWbYnGdsJZJJc6elxi1qdnzQS1MaooHfkg
DZ51L8uugrzWZaBxPTNcwm2afyP4PPrt/NkggCGP/urm/Urdty4qrn7aHLSI6X3IQ2TpxbSyKtIa
sgGGaN7qBHyfdLNdBki+GmM40uMsN7Teua2StsAwU1yNovi2R2pWrXy0oLhSxy7mCPRDRWmAXqHJ
HWA9tBjxJvF2hQBSLVQ8xAQuEtP7/FkC42Y6d4M4u7G+g6ZwVm9F4CEuYKL084qEjXsXjjRoPO3C
yenbqwe62OpnrmskrDYeHov8IxOM7jqPQR4L9i21gEdsvcBMs4fe0W/CYj56MX8otKdgMRb+Ie0a
AhZZsjZtBsKHOR1qlFdHTmevSPFlpbc2IkmQZY+pupEek2M6psgYBEbIjiWJpOfvn4XfIbQSAz9j
HwlX20yaLboeAvPkSibtRl1vMzbxovi7mb5iX4sH9YiFJpkIPtIbKySbFWBoaSbfmsudi1J8nUH0
bXY8B2XPLqtC2PpY3vc+M/E2Opp4bGeDnnlLJIXVxtARMKUzwF67efIxtnRxynR8/tmBhMWCHTKD
qci7zVz92Ki1RiMXsJy58b35AEeO1q7B2gjahl1O6XVlNRynykPlR42OiPwbg+4iqwGjZQM6c1XK
BjZ0worlpHexmTU4BJt0OOtlfe5GbSfqGY2QtdMRGaoVuU34i6hzX4pQRy5IuiM7d1PkV/X3tZiS
/fGximO5dCZWdYYY6IfVUxw5gGOs/ZyN76Mvdl6cfRuy3TBwZ4HX5XnI9O/BtBdzMG86uyYtLv0u
5/Ta9uZzH947GqUZj1XS5Fc4D2Qm8DjZzUDLjXWwzg9FQVCh+oXC4DmVfhRBU7C3pgrmTmJ+upTK
Y6luolqZfDYbEwkGYo9uoxk8iUFJDA7eAlR+/Tngqra+f2kzd5tDhFpWg3fXR/pBx1cXC66r0lKp
G6FuejSw1CbSv5MREANrZFRr4oOX6F+IL7M6hoQUCo4VX9G/n1V9MkbdBnvRzqp69m+MTp1ytUUA
5gbBf0EKDcMHCBdDSv1Y2snVdOBMjQPAAnXMIFftkvf5zuzI+DARZahNvhvtC8kJh5ILoevcf/VG
DhP3NmTeVkvj2dHbVV4TLc1310rWwBakGF9Yl0sUq85DPMMiLwZ2ELXn+UqBOTdn5XD3LH63NfOF
bBLfyJ/YM70A+M8iUnoMeovRJX8r+t5II/tOxvhbx/K0GPfJ1G67XCySbrjW3bROrOqZ13laEUTH
bZfqPWYFB79uAWeqqf7UejASRpdH7kebS49JmXuALE74Bpv2bLH8YJS4c9QDXrnjVyS9ky16luJZ
MtGyMbLlVynnY44khGEtqzLDfpTzUPe97Nryrv+8F+CZ1+xKi58T3c8+2lfMHwiCv/9ZXkgMx61F
OaMKF8B4sLMrNny1cxOmXRUNihW+C/ggNggUGhDdUKaUJj1gV2281HGGw/sZjdmV9WtdxwwG1d75
87A0zMl+PiECPg0dl0Ol2pssB5bGsOqyepE1xJOrT5gkD2caBh3PrjynQ/mo2ebSVMdP6eQ54nj9
+accl6rnmxEK4xPKrTYGixQSVBrsip1B5gJYDsm4UPb6zc+dNL0MFnmOSiC3vtUOoB5n9Ub9fMOJ
90K9goaE7qLTCZ7YXTyreM4zsW/M7jw5UcH3Mh/HhI8J8s+S1X4ZOPg0WzkvZ62+bf0AsTL6UHLw
sJln1xDouYRLN/PvhsUR0ueeLHWbzKnAWnbNiBx/+lIPH/HSGotHemXzRZ92Q67gV83BiqUrvyvL
M5R/HtqCArfVeRutWX8Oon7fQ9RD37TpfQthGIefRrQ8bCGlXsLBoZf2OmqIt1AHdr0BQRKb7frn
xppp8qWPOdk6/D78otUC3Tfu1SLvD/XUbvJq8Ldjzr3wvfZszg3BznjFpzLYxX77lsRs7DVXc5G7
4E88nwLDYx1KzJyUGRQbTKmVgTU49LRqE0PSW5iH80+tByspXZiCP1K6bEAMmxliDt8mBTEBiNxn
tQxac3xuXNK5nfvZ+bLcqkP6GG/rfAJIMH6GvXsZMHbYGDxKZfTgxswYP/yesa0/XUgIeJXKGWL4
xx6jiIdhJHUrVkssJAlWEg9LCQHOr5wLblrlNcn8+GZyhmPmupBjlB9lwpiSY1DpMKpMGFbIXrxt
OlRBfXA2kSshkXIo2wq2S/osC9wWAAW6JeQ8bw1TIVO+GKOVp0LFQdmWdZPZ1aqxEDUrL02DqSbu
9pjBNp5V39oYLWEwwZHndrn9E7HtdxV2PZKjb6vZWrd5oNAvizg34lVuuMAJLZgC9K6n+YvuET5A
60XH/KNjAqKzswoxBYWYgwgffGK/TmZUslc2xTXhFx+ZZu2LpthMyl9UYzQylOMoid0bHwvSiBXJ
wZJUhNXRNEqaywwVk01GZoc7HnRsTGkPn0FYwz6l/Gt7WASzu52KeNvp3ksrbOwe/sWZGnhUxVaR
mQoMUyWaNJSkd6kyUmGo8q0nvP/7CZuVid0qNPFdFRiwfIxYNoasAWMWDtGvCKNWg2ELBMhnMt8E
2Lg67FwFtq4Me1fSl891G34YxniakmKraSEeELN4CDCG2RjEBoxiEsNYhYxPKAeZp7xkWp0+p+wp
sHRuERPeZQ7RPj32s+6hS/irjWVTiZ2wtQ3YuWd7xrCGcc3CwIZOz22mxz7EUtUIFsmI9BkgpE0e
ATatIfETYDN28Q4AyXvUJ1+i1NdFFT3qgHhEoZ3i0XrvuIAJYuFEx0vKMc9QDFePrn1N9z6ji9/S
zZ/p6iMqO7GdryO6/aNq+xcNA4BJjQJsZgIaswGTGYHOrMD2xUEW3R4RxE3pE/B0E4ruSBr17cCc
YU7Q7bUfCdOHPFllzCImZhKC2UTOjMIp6pvE934FbQfPZsWEaJcx0QiYbDAxWltMOiImHj6TD1pM
J5NJSM1EJFaTkSa6E0xKKiYmPpMTTWpLFkcmwNMWnsh94n+0FPeZ259M5i7MDw+DzA+9CC6zsRoy
ebJVRBxcGso7iygOVDGo6I6G2W4dJjuSCU+YOzd2gtSgf2mY/1TMgeT06jAVSpgOlUyJzJ9xEXMj
jflRJaonn3kSSQ/HRKY0MmCskzIWMXdCAgTRwSLByNp1zKUsmqyNvIazRaZA9JjHAwcCWd7654GZ
lstsa2LGZTHrMpl5Rcy+utq6EzJ/SryL6Kd3LHYPZoDAbUxn5pw+e0fyKz2WaqAWMFnDjnDOmbTZ
TNz0mGJSjeB0ZnEEPZwcZnO2GtJZalxH6kWsxneKbNoxzyuD53AEEcqUzxbZyq5SFoLmMILULvtt
QKgxbMKdW2kHjVkhy/BiYHZIFkfMJHFkoiiYLAomjDb4FfMmZeo48DgYPM2gTM92hSGxuSV2uQTV
yrhSMreEscbTyiBzVCNNGDnPphpytkw7a6ae5r1DTSCVbT1TX3sgmaEp/FPUICIp9LdBgkftsyJZ
o+FZGUmZE99IryKyJ2BzyW4crLXbzB+Wvq+G4Kth1rSsPP/DJ6iHafBFt6Z7QyvXreY+UK69TTEH
9Pk7bh5muuAc679cATFH6xkHI9C4Z71Ej5/sCLW74TekLrxMbwTDoFFVTCK9jOVn0DUMNNvPMTYu
QzzAM3PMpdfr27zQMbqhhhLGh+1kR0dot7oVbzG4LixDu3On8MFoWOUlfKNF55I7zY92Kov4Y+jA
YsSdu7aowyWuNqnXrHFOdOo4ummso2R63Y9BdteOd1qMm5pmgFxlKnQuErgDgo7QnlJF0gkwkttC
xdRJ8up6RhAsE575Yoc71W1wVbQdZxpKVxV3pxnbpGgkWcZPUybcbVJ6xaZREXnEaYl1KoZ6C9os
eZrHJ9wm2W0h9X4DM+JJpuY+dqMPTYXvxSqGzyaPb1DBfDO6qWSGYcBZ0nloVHwfuoPjmGn5fTYB
JlMRf31L2B/RWcFytggA9EgC5Gdy1pEKB0xVTKCHfsgihgSuimPvJFmCPpmCFLF3MxmDM1mDLutN
QPagY1UodKzl0DzmLoKrKsymRRvP30i2MxMRZiIPCVmGI5mGdKZeXN07wl+7K4qLbmAVtlR8TcDz
S4NzASG5duUuY5dazH326jTavZ80r8qLFhpwQLThhTSI12xQxoSMZ52TkG9M216KaTnP8RFh6rVM
ACra3Vc7uycwruzZrk+yWYLXknRH3oa3mrRHQeojGvzPGQ5MGudvfsgRn53zqdPCbSSnx4aQ+97k
A5AMfE3cuhoqveYdLXIm8XnfpDDr4Q3AHQaOiBwlNTp4kX3yISIAV5ofbNpUsOQz33ZVnGVjE2yZ
hbQhSLoUKvLSJ/sSCRr2JBWH2atgTKfsn2WFXh3yiMP2VN3rBuqhFIW6OyOU0TjHdblu7eNIR2UX
bTrthTJV25HsUy5tKzxoGaNyhIcrnjT2sr4i0zgrnl3lYI7Jc/NJ+UQ0f6JhtIwQgiP4CTnmNnsw
dDzRraR0jT8H3dxO9rpSykUpD6le35YlLph8RKOn9XeF9PclzoqFQQapFiMwyUgllaSTOqSURikD
iqw+Gfm0SHKoGmkizqnuo/Qk4TQg6bQi8RQnMOst0uQU8m5cNwCN3Hurvm99Ar/x9Jkkp466wPdE
lmpLpmrdSvzown2OwCQvpJfsWPyeS9NdRW2+bcllLclndYJj2QME7coGqIgWr4PslSf2Grvke1HB
fveRCxdx+nQrLJmoPBx8zcnJnBqOzNBybON+DHGve+ySabsqQveoOeKW3NS32nhsyL5zM1j78XSY
gaEsLK+Fumsf9MikCRGuUT0eJhIopD9/+ZF5oxfVL71VTF/yt3qySzm0rYum2bs0xfVIf+wFBgOq
ljeRA381OyoY78unkZSSOaRCrjnPhfaisZGG9HW5QGoyxWChTPPQOoeUCjUO9YOcrKMZCEr1Aqyp
jvNWQ1MnA+WCbI7cbAQ/1Xw24+B+EA2lPjKdsOmeRBxcnREJF2dGNMt5dLa1lrHQwp1wx2kNxCeR
uKswpWYtCWdo9fiY8eQXjjg3U0EWpHuJpvYLNAUflX3kfoWGOaieA8vlVGccjJIgKkGG5fSiWV9W
HCDoqnPGfeJaFOF92OX3RhHSF0k2ng+u1s63AkEk0PeExCuj29W21a7AeH+ydHBQQleIdP7FqKuT
bF7gqaw48B+bcq0xhvCzfFuRUlnM+YmIBAoC8RAY+aMZ1w8ZtNEp2IkgX2UU4p7UJ3bdOVnObf1o
5/W5oMAxHG9cV5BClgnpBT4qsiru+8XYMJXL7Zqqwt0G6ikxr0yUiF4JaNsl5Cm5Pwx3VgPPfSjk
PvdHRF7N+DGlkH6RqZqkqcENssmV91m5i+VEvAeDKg4q4df/dYEF659gfPo/4Dg+rs01/U1h8Y8/
9ZfCQv/DE57h2vqfMgrEEv+Aclj+H+R+e4A3bOQAhsd4/C+FhfOHb/mIYTxiXZjRKpLHX1AOGyiH
gXSASbVAKcMv/a/yvS3QH/88DhYmaG+Lr4AIQjeF+vW/jYM7unvz3BfWWSO9DHtsGkSXUligmh4H
jv+rOsQK48wg9exWfwk6u7oQzEt5IS6zbb4bRHKf8xDUgAWP29EwYDiRyV7u2M3KS8t1bOvNfgKA
sNRzpI31aKE5dMjidWln5nP8KxplStFe4yJ+xuyGqQulqUN3fAWSuDjovWDDaWd80dn84MCNw4Aw
nmwIxoQcgNtLWEs8bAHuJNVOHK3hcO2ogDS0yPxjmCqSeYf4pU7dJ+VH/7Ez/un7ksG7qIkpa4wG
q8qAAXkSd05/a/b2OcPUyn0oGIKxi4yTO27aMpEvlHwOL45Ym3YT7JHkFi8m0cKgLgC/ReIuQWr7
iLqc3NA2LW/cpGM6nKhqNhH6IZfacz0k/T2QKx9UiLGBJ+je0A9wb5JMNFDe4PoGVcKCPdD6kRyr
aUUvdfTumUJBcgja+hwIyZAFpNeKaffDVogEdj9bMmdhryVCAJ2ypuHO+IlxaRUHtom2c4T8bwZl
2UncpwHRJmnsKZ/20SFucenXOp3udn4qIu4fZjhFzCSq5R+EAjeWC8hx8bqYqrswpF9CSjfeKBwA
Pm6FDMjPUppUZkI5dlGY3nTak28MZKYlH5IQt4U11svcbV7TkQehdzV+Gj3ajNimlMnRZ3ejo+fe
SZuoY+qbiZ9iPSBSWc6OdhtM1p0l5U5vuxfjCH77AVYZpJEaC6dpXjyCZyqfsZByAiuXq4eLzwKk
j7k9XNZ++KB5W7tFvzq6gK5LHx5lxTdwffNBeeYNPb+txul+cAuaC3BIoinzqeERdysff1dyGRK8
2577Q6QUPaVgTzrHAK2x0p1+KczbGSnRoiYRGQc4tFs4ytEcvYViwMwL/GyOaR5hqDy7lhdubKr+
WbbOJdgqQ/hmzt6HnOIsM+VdrnXzxqk4D3voHzrTvEfPgTM4+tbpHMSx9yQb5xZx/lzmv5SLjffo
oxT+ORw5VmGaq+fpYHCWp5BEzOe9yn5dqLzI1PP7TZIHe3xqjL2d8T4aKsSiXrRmmENxK44heezC
7j97Z3woxHul1Y94Hx8QjhvLMdNfKkI18PHqq1mmb16o6YzyVRhnXW+haCPSqQaMTEZIK8TemdW4
KQPw3lal0pxd+8nzgyP8H9hUUYVZVCMKmMTUA6KEHlHf9KHTBVsVWgUzVd5HYfxIdMpTEBxa0UPJ
2dkVw8FstkEkDJy/yszckgB+Xzp8KS3sOAHWZxrZGrYvLTgMgf5FSbxwR/Ha1GSGpIzWFkWZHOqQ
tFAa/SOBOnl2r83TpgK+s+ibja8PPY3Yed7EfEzgMcd2NOdgOMBjfLj6FAmE1Zg7PVMp9KNBMYvi
uYV+7b4iSL/y1lCg+tUhCGrupMMsm5vwA7QroPNTpdU7J3sLbPtpSBgwlQ5TBFu+9iHp8ZrRHYh/
OBGXyt1ykwc5GG+V4/yaY2Xxk3syl0EWFopR1G94XvRl110r23zTqIeRE4GfhVj90I7tzvXH75oU
5LjXH4jUWMA0gRoW8EdzHSVoMX8NoqRj1Ifbmqol1LwdLbdnk1YkDhauYo5za45v67nygGaEu9Ab
H0fhnoHth8s4T6ZFkOh74Wj3uGQXE1MUeDUs4B5Ph5nj8y1S/6hFydvMXH9Br4S1lEIRot/SsyHv
KJ6qW9vHuqFFhryjC19brMS5+MiHFD9hjx2BaURjv9PyVOacdGP5xlM/t2BXzWArLLaFycJo1Jcx
lIvwHbPw1c71d7+KgfQO3gfOOBJmTKABooEK1fOettQ4kf024dwhQgCpucoiWOV+Qfpmf4ZCeB1w
7aceadWBXIOHfjelcW3m+lLl4b61plfiwnZDr90Xc3hfq27ZbOPtqh1IsnF7oHW8p52FRCOxQX22
5YOZnh0yZUJ0B33tMrCurGg1NTD8AmEilp7g1loNhoVLi/qXqpoKrg1bjBUanRIKvI5msO93n32Q
MT5SH0j/JjbN9wDodOePHx3cqGpEjt1G30XGAqlFG9vXdoR5PYsYeCS9+V9ZeKoL886Q1V0TmC9Z
nL1mHLoABi55l1aBK/bVVN4FQnsoUAY5TDnqN6/jXZojmstF9o4HZh/2/brByzV3rLxmySklD+p9
2xWQaxyapO2nm2uPQcYcZtwxq3rRsvYWfdoaiSmtPXOJ4/FSv9r2fNE5/IcCmYZvM1wbd3ODfaCz
p10VYYcICkWcH+TSnTmp+fRSl7nm/coEYENcB970Ogti2MwZuicO2ZayOnE5S+svU4FPo7ObdpH2
M0ZOuSVsh8vIRG1pltNrUJKrDkULtITBbDZ3F0rBI63o4iE1wG5B09oItHMirnHaHmzqaw8TiYn7
kAO191JkwSsC5ZPhBwypI5qR/duQ5dj7yvmhz6P7ysterOmrcOPbxtvA2HuWvaZWV07SiKb2rdAg
14YXwwnZ6QglMpy7Vow3urNOaQlwoia0JcX877rtklQb+B2m8ejOA7OPEmwhA5xU+r+qxv4MG/s2
qVl/bf8A//YzHt2tNKMPB/ATy/CyabSzI1gqqxH0zRRcE7QBjq0sFJO1aYbg1hm1ZSKTmzGC3mXO
UEma0Hio+ic94mTvZFQRpbBrgEAc80O0ZMn8HgflqTik8fASEz4zj+EjXfsbS8RfAiBBEoU6og0U
ceHCTjiHG/EpN7x9RqqsH7ukPQl5S/DJwYVpu6Rc0/h2DcYZgF81DROIDFjJNRDkCuTU1e3eNetL
kDVXk/SmgFTVqXLqhYmkFYGJUeJGAPxebDFxyUWfa+eBItWl144lsNwkVnQb11p7k9vsyk1ErzCw
QtqXWrobnRpqR2MzZnKaYOmE/f1UdhuZOd9WTU7DPL+Ovn10IAUDdN6lRvLudMNHXKFXCP3m1zCX
KwDtgeIKTMLd9w1aBt95HxoOqajVntX/KrhaUGa3Q+OmCscJmwVndAJSc1ERPwUS6V13w+8yfuvN
cV4mD00twqUbw4huQKxaLoVizt4UlPOu0ZD79Kn7YgHTWTeuri11ueFlOJe41wAlT8eioN9AlYo5
m2XEr6C44J6S+T5unoMhWPn1gxiI2+mds+F+dARrEGLLMNrdJISk6FCnpOoUNxevQMAYp5ee7Cy8
ivltEePtm8Mdow+o2ZToD3hWicvqWsbs+bakd5/azRa5DJhqPF5C3zm+sR3kQPi8ti0D/a5z7u0h
21qakhM086qPkV41BtI4+TppFu+K3Hpmy236Yiy7mUAOURZkIOXCrGdNqqhL7lkB3jJEPgWD0UWo
5Wcmd+8lXucwNL4gRxBECVErnFJ58KPyaOvzZr6gi1gNQn4FlY5fGxVUvAKu3Efjm098G7Lrpa+y
t+PwhlQA9gvWisqoYHgDK/LEru6YRHZyn5qCtIth6ChKo2Q1w1qgScVu2idUQnrgQKEWN1HMSsQQ
gGa8Pb403bCy2mxbInpcVFEF2NCOTkkYvJc6ee+pRfCFFh96fX4NIfOmXPz+q4+ei1CunGjYEja9
5uffhQ2qYeOAzmkdxihvOoobTEjs5an7CFRg4w80YPTYuFpT8lI2pGUXFTB4k/wWz1L5CAlNY7oo
IMnoPk0Poxb6685qz3Otlic2GWzRlhM9J4ZxF5eCMadq9VS3jiTWJfUqMiYSm0R01iFi78MRkqk1
3TVlc4QRePFD+LXdSrOGp0TSD/Hy5sJQ7aSNF+m+GtrBDOtHuvvpPshWpPtgBqo31iUYqqNTuJzX
ZtRrQyeZqk2/6qb6JOzpWerlE26DRZF7qGojBpP+3IplFYuFy2BpYdb6r9GfOKHp0Kjd6oCl4YD2
/hPh9lLorClBjQ017QK8rNBFvPxXkbXUchwouFbeht7hDSP+JQG6gAA0FysMTUozuM1GkwpB3Ocm
YGlBZ3BpiAmuEdxmDlFUZwJ2a7Wihf0FEodq3hesCh1TcuutKdJdNSY8Yj1Xmgyv6hIF87GFNRw3
xrEexaFu3/n5l+5HGYfPEABPYy5X2kTvOYuHJ2f6b+7Oa7lxJN26T4QOIOFv6a1IiiJF6QYhC5fw
Hk9/Fvqf/sccEzG3c9EdHdFVKhUFZH5m77Wzt0S1GNvHewWfn21SFLSPmvJ38CNt6ffqV01pawbq
lPNrAcq5lG27JiV4ZDnOLivIjEdflFT35i2xSCztw3yh+g582SlBpzMe3M7Q7sr4/c8enzBHc6bZ
3OdgmZgZ4w/L3beq+zalvp7CeDrQMZJGYwp3sA2eON07COtXQhYPW0hedokym+S3NjJwQkaUrbDu
clueSBc9dYXy5SUcLGR3/I6Eyc40CeXKtsWuduxFhCF0MfotwuBMrjouq1npmL9k216sPt7lcafM
LG3c25G+zRoBHdNt8P8T7m03iTmLFerbFnrahHVaSPDe6QSet/X62WKiDTR4ZN4onlS7VDddJo3l
aGqgIPiwsX27y8ZN2VHEgb8ewMz/p4+9sMCI/3Ps9ZJ9cRD+y9jrb7/r72Mv5kq4ioRLh8UK+x/H
XrquaqpjGcIkU5iB2F9jL/sPzVRd8LRCnxxHEGf//9jLIsHbFg7jMkxi5H7r/87Yy/nT7/JPJggx
2TyEjduC2ZdL7Pc/Tb1GKSl7Ox1BV5cvMq35CWVENxeMn5VM3onM2AxQ/XnS9z01gKAWIEID6xmy
M0geAoEbsCQOJLdAKlUXSMcaVn2pRCOfJKzdLRtqq95ERyfLV6kKrcH3ymtZBNc8Ry8ZtesxNOeq
OsHkbfSOxUCKkEJlo1PhUIB+OFQ8plFv82nw0NXJVoXrNZOof+fAnORIKSo1qcxSFNPUz5KMiebo
TMVVTJUFegatWHxC8nnvmAdRi4VTUUa87UvUym81s2FP+S9TdCCnzWu2G6wJnqm9xyLG8wK1LeAb
KiYnRsyalj/4pgdQnibrkOYjtm0j0DtUjkruPwUmQgoio4DiIYyrP6VXNDOQBXwBqk+XKtSkGq2p
SkPbWWfQw41S2ekhhPnCPGZUsYj9aE+woTsZuYmUuSb1btkSh4FseF6qvbFA0UGKGMQQZic1tXJH
zQxkDPlbuGUpdS2pqRNqa8VAhVNP5XZO3V04K9Z/R7JVM2ryMY7ORq5d2K1SrNfDG4C5eW4ik8sr
QLn+G3qhV5H1LM3Sck7R+xJQ/4fGh0o3QP05tas0CDWdQkXHUEytQxmDUwn0eJ0Qk9kIiGU9ynor
GGg4xBonZz+DRQCiL/Lw6gePmMqgpldR6VkiUyeCibhFv9Aexr1XzJzTV6GwR4EKuYklcd7ORW4F
mF+wgzB/2aSlUEgmGDYmJP+gyufoMM98xlfrPaqGa0KH5QkxJ4RjCaDvSKbIq+g3Cv2YQ1+G8+Yr
oE9z6vwCNnUryNGht59uPnq6gN4OA+82oddT6fmcMvJm1off8ujZgrjS4JmMAgSoxranY1ToHBM6
yIROsqKjDPLyaQiNJ7M4pZX7Y06NZ0IHatGJCjrSjM7UpEOtY6iEdKwNnesUmxTRyaqTImFqbW0G
ZPnYfSUW8wwbGL4uV1XKK9JR4XA/s9MAtivy5iP1Bab9abAYBpRdmRMs8OuwkZU2BEL33HTPMd13
M7XhDCc9dDSw8+nQSzp1oskQ0kzNO56ec9cGlyqxN/wsH0yetxUvjE7XP7bue+R3SxU7kZ+DwLLG
DwPYZFLmW9EvyrR6jpghjMwSRmYKcFTm5jRkgI4Hm530jWn8kDCHAMKHt4/JhMKEQvPfu2lgUdj0
Il3RjeiQ/U2kDcPSYL6BJplxMgMPi8lHwwQkYxKSThMR49PpzEvQQO6QX1bsHVvGSyPZ5IS2LMcC
HEaYoT8qNS7h/kAY6V2BGDtzFQZnprgK3b7bQ3HUkvbMdG4Xo1ZVAncVIs/IxbAlbHHnl8PaVoeD
iZ/LzoalRUaiNt6BrLwFbv9O903mlMYf6Co3MJ08+dnCycpHFuX3xOHXa85XlbNek+C6E2Vn6CDj
7Zxjo6sMYlIG8ku0HyXw95mlvSlc/xPrzKht/Nbjk202bzYj49Hm2Te18mAZxB6mC1N0e9XlUcGR
guy6s1gTWy+5fHSluvISZkPgMhYAtsJlDQtAV8Ht9F9h5h7dwFi1WhAsQAKSu0e1jfmoMBp+EKRm
8jq/Aa0UdBFwStVZXvbQlbwUnXnHzlnhSfQvhqxXrYM7we93/mhL1LXFXvbQgjX/w2kqGoZuleXG
o8Gqb6THVDDrLNQC049tbtvW8ZiSix+j0vdVxi6+9cr3MEatGaWbogtRpWTNDc9YNFddjzzqVm47
eLVD/k5nkM5b/nziEY+2aI+qRXcQVCk/nurqE5EdVya9C0+iNx5S+gSKPAT7xZQECTtcEgkTnyqL
7r1vFc5m4LtNTCWVmZjFaVFbVTLSCAtWDo1GUl97sUbC6IIEx5bBON4Zu33Ypg9Z+i89ic5G3Z4J
sLsgtcdKe3HT4Nibw862irXiEFBhM7dySVjXoIfGb6qaXlQ3eBts3PbO9OKiVgOVG55Kh7ocIoju
dALKU/8Wi+HJxUQgAXqFZrZTa+VNi9wLSsZdbPont0SYJlp8ZDmveUiQHiPataqbax+IcDPqZ9PX
kpVerpQi3LDoetMD2FFjcfaIxMPOY9y92t6HcyjsDFdV/rJ9cm/89Jyh/A+d38wVyL2KN5HYe+j0
UaE8xw5zraG8hSK5B2XFbfNTOPdQyyEs+KiFGPEjd8wYm/qmfSaWZ05y/AEC1r4nonOmadZ7ohqM
/osnq6v5UdWPoD4EUPQGDUlMwSafGQZiNI/c5dH70IS/CAXBeDDC7Tx8MjXzXFvdk3QXUak/jS67
lZzour4FtNXj2kS0CC5LW8PBOcaO3LHn+TQ7KE1R9auMH9CAzn4Cp9Tp+5+enO7YNJ+sVelFO9XS
5k2JVSbuL4B7X4hWZMXMx6uL9qpHrwWveWI/C7yAmU+YojeEr5rNtAXZKn6xY+RGVxuKQE0aaKnm
F7IEsWr2G20wvpIuOqvqE3KlFSDsmx4Zr5V380b5NU6eskFiaggCBEJ5vOc2RTBT0ker3HG+gggg
w8eXowstwrsOjWTwOSVG5WdQu71FXVKTUEyOwDVwHcDICSAwUmZyXzVXlom4hA4gY9U9LwprHmBN
deFr6Z52KnTn2VejY5oPb5Zpf8g+gJnVlp/FZD1s3OSnwKLQ2za9R3vOmmIxEgytdP4ib12mGZw6
YeOQ/mkwG/BH86VgXwRWdhGERLHzlWe20VzLyTBS19mH25dHa6q3RmujDrwBroF2KyAcPcfImowi
XRDfocxhW3tEYmfDviJUfKF3BZwxOCJRxIomto5GRoodQbSkzvwqYbssPNhjsXbXncCn3yGKSQeH
yaUByFl79HpOzrtrEH+KapTs2GEWyIDNvkyZc9b4mOJnVUWzNKIWDKV6jAftpxm7Xat7+8E1+eXO
+JyYytOUTRJ26jeOWAaFUXlUVKKJhb7tUnMfRdUJxYuYcSi+wEWEvhEcx1H7ru38UYZMpit7nYGx
jJ3wEWj+c+S5WKIwgsQb9oHMF4txiU6M01bsEKLvg0huXBjQ857H0WMLukrNCmoi/D1mzEUffLEN
Cbi+3VNVwOkIu2PJFAalyTV3sAL4/qLTYo2H1z8PprpzjO5bqQ9tSVc/yjjYZLzFjOgWbWUdlIGc
8q7VaP6lcswakBg98btW5R/NirPTU1iXFd6tSNN9n5XrWI2WDkaGbNyZUl48s74WuYfLpPR+A433
3BaI4DuDOZi7ZhB9p0V986D3jZ760Ftz14GElCogZqsenHmTtisZuueK24Zb/MWtlL2niJ0/NCjt
YEcX7TPu4xIpfVOMKB+V8BhW1Xs9wpTxoq5eV9L6aHX3p4VdPRtiB8Zp/trqrH3bJQslMqXGeW6h
3Gz4tEbCUuGrgBveWh3jQ83eGbm7T5tmLwfGc6zDxpC/XtzZ28rsrhzIW8kIuU1g7ycf4KEOlMKk
k/qw0xlnYOhWtOiWkIJUy+petsG3UZon/ZomASFINdBqeDofDkv1RB92YancdGJr23J4r4HEq4jO
mDWhyorA9shr4TDEDLODQHBWMXjE4FXbpB0UxbWgZgYau7HG9FRF5is1HotD9tPZi9Y47wRSsthp
8iPDmYeaZ4IXsL2kqrWzxmJJlOcSwOg10tOj2vEM60QazpyelgyebdetUv/FMOJ5RURZhpgvTr3z
aC5UigXE6Z8m2DdSxnChRIrYgve9uSzu2Ab6yhTHgOM31PPlaIRvTSiWxVA/21poIw305pzNPMdh
WP4/4/5/cJaNTcP+f2bZrBtcbP8MJ/nb7/nbDGESyFiWY6t/ymMmEcxfyhnnD5Alfx8U/NMIge2b
QDvD7Qi65O8DBPMP1+E7cvW/fTnn3xkgaJr731Aegl0/yTmmCrBGIMT55wlCpeYBG/qofNaCpy5y
mW7LRZ2GN3q4dVA3TxmJx7U3AJjFk6hgcFowWFVn0bQ1ju09Xx0oGA0ME36sQHufmEzG/ZNZWDqr
Uvx2qnHuhuJg+vi0nTetDLHlYNBKsvY1lskL2eFlarFYQOHN6NEt51Z8bYZhJSs2KCQpLNq6vHWG
tzImmR6ABbTUzApqIKw4bHA/8ZulAtkzUqyvwRh7iAIwJCMcCQLNoOkM/YxtO0a/kLtSJv5cSg4H
pM5GBGGQyf+VrQ18ZjoZo+zSeYD+bobmf0Ngybwr9Le+V/dSFVcyUA89Po9EK1exaNEoVlwe4Z0l
QD7jaLy3+PJbS35VafIQJcSH8SjtcZP75n1w3BHW/VEPzC0l3n5Uum06/X4nhoymKw40tHox+bJF
HzwLm6XfmIlPg680ph7BGSQqlI16C8KPzMk5QtP2p2rTr5gLqfejhxAMoPsGfyhDyAlLnSGrZA6o
uTFkeVIhkVuM6VLXtHmsEjbchas6mDpwk61cWtRTvOUZVa+/6fJ8Wyp2Dd0cDlXgM2sdfFQ2zWtl
BkeFGC1CiLINBuFXOPQfnFtL1yD0o4Ci0NsS8qL+lHsRHrKGfbvpRhfRVle0pW8FjwGw0rUQ/c2W
LGOkG+xrRlAs1V58YrfyemdgU/Dq4lXvq8+qSA9JZIOezj5yCz0Rjoe96XLUmd68tvSF1ziIG9Tt
2Oegz0HS1xXQx+YlbrQfYKJveYwMtIT5gEkHNTar4E3PWGCoR6J8uou7pYMmu7196fTuIbKvrCNV
wxsQTXYk8zAcSvXTqFgkfTefZZ6i89HGU+0vilbfGmHxg7WP8VXRsEBGL7JONdwk9dg8qtrWDpaF
DBQOd4gEJHPXBE/MLQqUBWbiW6NlrNBIBa5eq+LV7wW3aq+scTxghiUEx8OyH9aAOybRM64vYx4R
nTKXhaLMhPWi95LJA1DIJWgVxgYVozStbjaDzFFbeNkt+XMXiVBB1LgwR81jjUgGTGm2p2HYDCVY
RtU+9Hb/advA+nJz5EFGLiId/YM174XgBWhseLFrIgrkQWbVi5lSxpThSqg7zzHfo0T5RW628Xxj
zWzv2Ag2MJTKmZIfvDK+9SvfDDdk1nWWjhSF0RQ3jPrnTcOVo3D3BNxBFsIUbqSSmynmhrKmq8qa
Lq2B20vjFlPNheROy8rg4nRyzv9HTvqSiykoko1OfzCmC1GbrsaYO9Js0KYSTDoMkNJDkwqqvWjT
papzuwbcskT7IDl1zXeH+xeOX8RtjL7h1eZ2jrmlS25rlVs7sFR8UYhhtGCOu18n8aPkji+46zEF
qdPVXyE1My3jMlrt+1jajMrcm4AowT4FISrqC6ybM4jpeB4vWaOfKmqMhlojpeZAyXEbE3Vt5fGC
Oc1SUps41Ci4xDsqFlKwSO/swKZ2V0lFw3qHHp8aJ+GdzKh5TGof+tedTS1kTkXRSHVUUyUlzamg
ZqopYjKyOkZ0cqBU4de9Do277qZSq6PmYgj8oUxFWDOVYxF1WTUVaNFUqlWUbP0cq/GzDs8+oJ5D
JkRZQ9BXlL1wy7FcVM5e1a2sVHeA5vEs+qayY6e1ayv9kXjZUzuab7rf3Z14QziPxvbQWsqOLQXJ
aHSMJn5o4bVXmaQXBKc7TNeTgt/tqvVg4SyjbHUpXyX7dYaT4dGZKtucEpdJMSY0al5/nKpfymDP
HXjE6puulcFmtCHujsz72vG7oCiH7Xjup4o6dPwFULpl6BjX1syXgd1PM4gdVeupmmrynOI8okiP
KNZtq14KHQoNmx30A7T6bs3iqk330tV3Q8kor1KX3tQBsNPZDIyqaQxCGgRJo5DTMEQ0DhUNREMj
0TrDt2MrvBT2oqPRqP/sOJLihJEK75PYjlaGr688yqlHiWhWJucLCqsnTrvnoRQw+GlrWtobSZsT
0e6otD3a1P8wIn4GbGxNfRF8ZoQNU6+k0TRhpUc0OfVRZEQ8TBorgwbLdnCdlnpMzlur34tRB9PZ
LXES/2qe/w1X94a9+qgMyjbxyKaykExUdhgvOnuP6Id3dd2AxZmIOHB9GDdnYRjMC+oLCADxm0GT
aNMsejSNDc1jNXWRDu0k+nkQmzSYHY1mScOZWWzdDMZ9OIhJ2p66UknnbVcBlTnVP1dnl/XngTa2
pJ1ttPynGBjDY3b5zHtIJ1blfYyG+maU8kg+w3Pk6CePFjmkVS5pmTmrUQZkc+ZwJcpfumq8Pdin
6LMB7j0EjXdDA44GfzbSkGOg+Q07/W1Mkq9Eje+Tfd1ji+4r/qXlOOJLxQsSk0h+oM1zGbaHArJ6
W/xJes6+qvI+BPHFa+OjVCqSX7vwibSSvdqj48Erq5bLpuCykbjJ7LvnjVsD2EUek6uU2Qhwmz33
ByWIKc5pWxENbXzJUj/wN7qVOUkFInMTss+PVYUWxYyuE8K0q+ptU9QMIsDBkz5cJjA8TOvBwuqO
evWDXzvDeNenGXRv+xaMyE5TZRf1zr0qtF1uYHjzw5MbWQj1ahKaT0hwlhVOGA0Pq2/Ed595Q299
mbJ6VLH3bivahVnyKhA4MzofrA3OXkwb018pdBFK1kp/gXWFj6ED4R8EGkT+PP0qbO296gze/blm
hTfDrF8KIwF7UH1aSvweWvF7BysDdZjCxKe0j42JEKwBmTQ23P29t5VBcHdrhrQA07fVOjDCZ4vF
MwG6z4qvHMF4TRq/M+Xgho0gXlpuEb1+cqzPMfC+A2E+FA3fBZK0ErCTZWanXDM/TMt/yLDdR97B
aJqLOTSv7kDf18QODCdWUlhEYU/XI3I0q1+s3SJn3GLPddf9LO1wr7iMrfhCzCWDj9dRy1868moR
4PT7UVqXMQzJ5H0Ucjj0Xn8TCXZJjgkvHJZ5xgQMybGSsCbxqKNT2e7bOqYVBebjblmnn1p++Aw8
eD27wl5hu8K7Dd980Qfg/dCZddQwmZm8GP1dau5h8N27R08cap9lSmKpJQI+6W4Ltsp2/V2hNpsU
iBdWY85AhBjZi1AnnZ0qTfD1KLmS4ag0EkDECj1CXDozte1ee9ME5FWtvbzZhS0jrtKi0lAd9WYy
kwVo8Utw5QumlnsfK+yYhk+LdRHWWFbWxpMD4aoezTmSZOyWycZttfcsK+9+k7iUzXyuNVELnUZ9
3oelPrMcf5NQSKaR8yYs5HQteSmY5LUnq3BXCuswcD9PYY0aZWyKV8syCYWxAZuIr6Zxn8Fj7eNa
fGCJPrVpxp4vh3uuOoCvTGObZvVuTJp7meR3kQ+kkbvvILsOjWAfRBdvj/YypCZo9fBqWf6pbv0t
WMmliIKN26k/XlN9KIn6g24yZXir7FQ0+/ywrszLvpqgftVlqbFRm3gbQTpPBWda1+gfJTEfTtIQ
JNDvtTBDIUuJTW8Xzwe3veGzIs5xbokWhVW5lWHKh6KqeBuHldPo+7gjsd4RKm+M6m71I1vEem6j
3veD8NaoxJ3Uz7HXLt1IfYqViMvGOlRNcpde8AKs8BjP1d5mh5GcY9NmBEQE2KDsYk07dHYPsx27
qZ7fbBxvRGejGEn0Tab6RxthRj1m86QwTq2r/VaaAeuO9ORbzZCbWaGLC+jYdog43KJmyALLoXUh
xuICTb2fYOcHGU/7kO6Sot5XufsiNW2TJMNT0ai7jOKsY0zNyHdjyHSdCnOlVAzw82T8hB7xWo39
1SI2KetfZM2Jpsf2zAWinwwkINjOORjrtZtHB8tLZsJpVogSr0qS8ApFML3kVbdhAwyS9q9ipQzD
L7oNhcB+6b6aDYr1Qj4NrBSzZHgE1vidRN3NlR4EiO8mSHHAOfaLDZohoG0gEXmWZcZL4jPPFivo
1RNnBHZZWIPVSUir2pqBefE78026ZCyF404dyl0ddQcbJ0XbT2B7AiDq9KrX9q2OeqI/4RelaQ39
SIHWkDoGc8wQMWTMDk9oRFU45Vrmcj+01qeLZ6rpuxN2B4zf8aL1nbs3EnloOLu88A8az3iF/ovD
Imk0toKnQkOBlMaImkHiR3OH/iFq3nzw+rNSiXiiimXjy2PiWGuBqYufuCJwh5M7HxnyZMTyjUaj
9Zp913pbcinvpU1mqbpqJsY2jVmaOSfqvkOf4I8usl3rxltfO/YW3KcgP5K38Qzk5a5F5qrTumsd
RR9d26xC33jLR+VoaEm6GPUYUIy+K8tmwlQYn3hMf6FUosgNvH1joJDVuZq7vn0AJXgP3RCbwVJV
xa/GBzTjbrzmhvUW0oYMKuFfMnpWAnTaOQWHiO11YGarwnshIJclW2yRXNMF+6RkN19ly4RZh5/3
VyeIj0rerFBgmXOXMLR5Kx6koImVTEL4MwjiUx1sAyFyG82t3xSz3VsN9DjrWnmEx/bF3oiscp2P
5k9fJweSCDh3O/r0wqDJCE1k4sVwqob0SR3T17jUz1XTnDOA6WOs7Bs3/9IF4gmXQBG0CPNKsT5s
zXop3K6YYwjYhCttqL7CYoPS8L31w0dFxE+tqZckCFatdFBsgRnHKoFFLjPOo5cf3CF+tTx/L1Ko
FMBJFBcE2Pg5uA1KCFnuZQy8y80/XR9nzIhO2vE/2o7QVkh9SPJQYUSwn4N5o8odcolpfbXKPWA5
oSrvQ9Y/TVaWOs8PslQY8Ce3uMD0FKxFPEwD//QBfevZ6a2DWj0pI7qnBlHjQCEQ7NACwNwnprv5
VGR2DAK2gf3oLofQ/qo5AIZ3r0UH2xMcA76LMTRK9xsyrR/0H8fYLX5Krf7JM5THLWsGBH/zqrOn
hMWnJCN43O/za1137xVcjEZ7z3NyLiqgnfA0cpVuzcnUVx2GTqn33xNg3PHrY2NoD/5Za4bclX72
gdIHp4pVfk5RfyV6mbBKFtnwJU1m8lYEr1UGBWvG/j8d2Qx5yLJ1DU7u/24pvAZh8pH+/ONc9O+/
7a/BqP6H7jgqX0kFjOzqOAf/moxOPGchhOmikEGXiuzqL3GV9QcYXq47TIX0LdD7/z4bNf6YoMB8
awiikFiZ7r8zG/0X1DCGRYu9q4XbEZ84Y8x/wSnjhTdiO8zN859cMCLprJCcpaoEd9TQZXkm+D2C
wP7hM/of+Magwv+FNjz9uUCpqUksDWz1fxvIipQxqu5mtAKO/Ezj+tcJy3cTPoyp+J9qkf+Mvrpu
c7FV7H4hDJbZKRB9EazJz1vE6SaQ2cHquU4VjlpqceXH8zAAdO9uF1tzIYpXD80qZQb9q03ovR/V
7SJLxCPo1bUJS2GcZh4Ks1Iljt/dZMUiC4a6eXEcNgIVXVs6IusJyvG9hwNvolEXLRDUkHgo1B1Q
EC0GK66CtrXnX43TXimfqYc+XbLxNJ2joFdWXVNZM9il9UJmyMl1tr1K511aP30mXPSYsjx0Moag
XZz/KEWwKtPyFkS3Ej7M0qiHm0z5Zkdq6gw1kyBl2fCdtxhRae28tlr0KLPmqXSNgxzzdU5OWFM+
Y2KbF3ayhVd7CGv6w8qGopXhN0ZOgly65FPxFPdHWPlmrMkGDukOUnhVnI5nGVpQKe8E5T7ZNttL
huFpplLnibVrJne/Th7elPenW+tEbntHrBt3WPmFixLOusKHwDXgMDTU3ktRAkYoDzHfAg38TUNI
ghGctXuQEgXHxkVE3hKy8lIM0acrgUyNkg/cIzd16PXlWF2wRF6Zd6aLCGIHy04Uw6Ge3msPwG4q
4l1tGVsphocg+aSqzJ1eh2Keo0AjdvySVfW5dMa9SL7azP8Br+CSjaEnKCme+TWoqmvvQyEIfWUn
OCQ0a61V4U4Ba8noEWbLuNcqbyOceB8W1Tef71OZM7tt7ZWcMrfJmeuNflmeyXU7eJ081k70yJpk
qegVuma5IFZ8oXknFcf6KtGGl764xF58IU8JHUcoDFad1SkbtFPEq9aVAKtLdqwWKQSa2r4Yo7Yp
REdsm7kYkF7XtkuuC6MBvo9Omnun9R5ctbBWzGjVOuo9TPNjnsqtaf+40E2HulxoIXtPM7C/CEY8
KHmJAcp59PmDVuyoE7HB8OVbFc2LdJJbQQs7a4yHltXbbiJd976N5mDS2eakpNWWWEUkf8rxZjSY
/IyZHNDFAyQC7kdOl+o12A7zbR56O1DKYAWkoA8ZL2oTvA+6fEaEZQb3vAkPDs55aA4acSOO/anF
LlnF2RGF6atnMzho5HfciQX11UmDylt5sEA7s3hOwmiDgGCb1cmLrqU/tmEwocOE7+nJifHOycSU
OYXZpxNPuPNse2YP3XfZ+EeS7/Z2O+WSYrnJSYTo182f8KI6dZYUp/fWWJRhuJn+qXP7QAzupge2
CPuAWBXwO8g+myWe2xckebhKdVxPDdsYoVuHVlnxDu8oC18Uq8FC15G71HvdKc31S1PXb4bGrDqr
ImI447PmZJvKSt+6zNyjtOKHww40o+Es8q8+V4lbn5LZwEUvhTTPdhu96yYqAvjcTty8hMqrq2pf
cdeni4AEvZH2GkYIEta6wK4d88TE8S32i7ude+/e9MQ67ZIH4JwW/pEMtGXrj+/NlIFRW0CSu2k4
31JPuvjHWhOhIwxyeKJIO8YsOFlpvU7bmBQMzCwyUsu5rJrLpNxWs3YTqN1ZjQtcJzBGmjNTk3Nq
m199kYDTGVArMs+ZEqBGdZz3eXbNLCSePbOVthULYd2w9K7sFj2SXXyMfbuU1rjUc2U76nid4riD
eOwzOJ2nzKzGaYbmcQA6yGjtmi9aoFkJalLboOL7S8pJArF12JWpvDpyOHkxODKLrtruw4vrfBRt
9ulWXjM3CuyYdXozh/SujTho0TKusdR/s13jmXflzBHWQXA1zLSs2QUtWlFW9qVanpM2v1Sj9UTv
Pc7G2kWZVp8poX89jSV/8TT08pgbFZ1w+myV/NCNOmQBXTAa8VCzU87jCZjx1yG7GpdbKrJHXGjr
BkvNvBe8jUX40QxgI/0WUKybPQGmRz+vkvPEqKxu+3UYf0umrjAmngoyi1S4pYgW3kZreJeqvuiI
m2EP5bx7yRgsBErSVSAVJGsLIfGm+Un8oQ75Zxwg12gvQ9B+2rX6awLLTYI0p2NfJ/CvCJdnvlop
34S9kl6Wo3z2kFPYKUZDmsTOrbAFdsW2GU6lnlmLQGKrHlLtbBoETtbmpZPoHP113TI6EZV1GtRg
XUL3JAD8ji44bomxan1CuTjejqYqT5L4z5laXgs1pBJF+kdYCDfGnH7t4kNCiWRK7C3jaMi6cYQF
WkTPdVDBmOe2MundvEPb+U9O7bzAJnxpmBVqUOIHD4F34zy3vfiJm+4agmlMePcq8Pdzah1Sqqe3
H/bgIC8B9oOYpYFZgc63DCi5w7po81vSuBvy2X6hS2FOORm1toxyvIl+N7xCsKIBxVqKeTuIyfhd
mqlyNeJ057X9FifO0rfCvdYaz3ng7Ua2ZCGALUD7Hxr/gTQMIqU1+osoh3jo59XWgsCutp/VKJ5H
h3VG0HAzDM6IAf844EIhzP6Y54yJkjohqtrFggwuPIpX1kFHo0Lxgr43yq+JUpxz/MdhfC7Fp/mq
9R1WGHdV0if7xS9ZbC+N6VvzMdUnphCqbbfcFIq2lxkYXk8iF1U0QbxDczOiQK6SttQRNJefmTSH
deSMa7PAVKcilW4VJ50XVber8rXZaPeqLn8bZby25MbP9p2XbRtH/YClfy570gecC5S+78aO7xPU
SlGDbRZa66Zu35NSgzROJzoukSoDxuc4Vl87MR5zrbznmrfUMEE5eXTXDcFEWyXGSI+/kjFf1X5w
tSJjrTYjOmL5KC5M+s9e5j27PbHNOsITLap+sIwXrnUIFay30Vig9SoPGKu/oVQvhUCTnSQXLbmE
vctohA50bNLXCBsxst7JBLPRkwDrV7Oo2HbM9LTEBNBpAE49Z+03kyRZh+7EICyuGZ/bKJwNtXl3
FFxIBW5DvfJ/qwJnH6CYCXiLMZB9cZbNG8KkjGAEElSs8THa5AjWyNQ6s8WPhV06CT7NwHkpgvAT
dAevWiO2Uak8IWqDpOCDPssJAp31HJjRnylTOJXskMxm3l9GI5wrLGTrvtgRsQXTgMhurY8/wXfN
3IxBP8c+cQfKknxQPqaFPjXIPUETPmbe/+LuTJIjV85svZWymkOGHo5BTQJANOyDPTmBJZMkAEff
N3uoZdW+3ufUk96VVCa9mpaZJMurm5kRjAAc7uc/5zsJiXROlWznTApmqZecka74XmfaWp3uXVTt
l8sfZOLAkGOXu8lBFUYvP15gKrHLOfvIyZNBreXcmpoXAHbuew73MI7nR5pMAW+LgprDPNIIOY5J
TZ4JqWQXG+IFqASL2bLieTA1RBk4jyW5U/6BjzyJEg/vbFJbb5pmH2RDwx0T4J09p2NYwsyBJvBu
LIM86AM4Com4aEL42WUmWvAqQyFonbA3Vkz3JbPjR075vwjrs+M3yiuZjbelE9+h2TR7f5S3myEz
vkT+IjIZ17qBQxfwReWxhvtODx/qtuZf7KzcmSApjIzd29sGOs/NlhOEtiBkFFT82W1EkP6xcI2z
P6JDao6H7QNZpl1x1No3o53STuHc6MAtTP+9TOZPl8F5asUq14EnO47DgqL2bjV59TH5UJ3kbY0M
47lgv9kh4zHNuTp9yoe5IBQMxIiRLya2Sa72qyBbGGywO/xx+G04OKxgnxk9PbsNA96+AFqiPpZe
Q98nxE3c+cPahMCxBvqIBnG8K2DHZPzYu20BSbe9HvGgkzJGEHO08TpjZF9qzl1s9K9WnX94WR0V
2ISDZU63fW5AaNZH51FrXYYJ428pta9h6Jg89yZx14x7y2XShyP8mzAMtcaee4rX/tW0kp/r3ySj
uqaHqfAfnSJr9uqegDa8U8BcvGWPiRRfacpHXbIhUe83Ed0Z0973zyvPQy1RtNYbqSrkfxq9Z6EK
wdXFu+jFFRaYcz7yUzYDQHAI8dvU/tILnMWJXfDt649Oyu//aUUvTBa+ljxjEcPrRpYGUqCuhqmO
V2BbnKccAm0rHeP0UvshofEzDNlz4vVm8PP6C9BdT8eTI00jjxpn2hgL2p/l5KHKCGYHCMfki54l
LskIwNWzNzKqSjEq0g85hp7DLwzVFw6XPHCdi3G2sv3c+QICI4HUiqtO31rAnOxvvAGBkXjDa00r
OPrEXd5Ob/kaP1rsT42Yh9aarfQKa/z+ysi/XZsQiDQHO5IzzP2ue8DXeD1Ah1n42DAD3nhL1cBj
3RT8+NzA3+0Nl7Fr1aVh/2G0cR6p72Oq7PNPtTwA4vOyBHrbHbV+GIDumN+tt8qrbdhLnzllWxT3
cEWcI75tKywfUcW1ve3AuV3YgOhEJmEf3g16HzHnZfThJ8dxGrKLuTVeZpTyxKD3dpzxtUov9/fb
xroC8WtmeaReBSRP6+Vh3TgnzeK7nyfIBm5FM2+pRT09iiwaTmjmGLnUVTsn+K/VtaX5rCK6mVKi
qct9V4v9lGL9Mo0ai4dXsJtL+1fAEOfW5++Ix4VUBv0s23ZMWpdBj96+rgPl4JqufemGyzsooQGN
tDSjlOxNbnLySbe21f6aMtCQS78FtMjfFyRu1dU7ujMSXeff5LFx05UlW1JYz5PrYM0kcW9r6XNd
NRsPxUrxpv1HbfpYdI5alMmESd3NhNxwq1t+FdCYOpsdtn2HG74qmPx5TF3MgQJr0rYcMFti9c2L
VUumtQTBvJxIuXrcVPVdMbmqwYGHjDGLR0vTnuIpY76+cORa+puSR0mYGZAx1tYzT0NTUjjvcRnm
6QFq0nySSS2jfmOcUfh+4HvelYDvF6oLZMgBdqY5nchx1a37eUijBrrlLlUPnXp2bgoeHx7VcqNF
TpsYBqyAfmYBpE9cD2uP72mqvjCbrIy3tcdB46pfHa7iqdiO3oDx3+MDnxM64VNK5JesvrZRgoF7
XVtrS+cRT58m//65KOiq+W77DiOGca634rvyaaCZScPqE49DOanrhkwfi2vg22MEYT4POEZ9pEJM
u/RpzPxHofPwzDk59bQL2i56f++jrLsxF4NVUfzAdSMezDKlMEMCOfA2uNyjGls20gq0bD0tQHow
sQ53+ASgGZDdNfjcfVxmjqUHbDjUZcZEKVZRG8nUntzLRTaM4TZDEYrt6iqnjmQUHr091tlJGdON
49vPyiQNPlOZeo9JySFKrdBu4zG+t3jwq3XB1IlJx4zWy6u0fYbQUCmaUQXOIp7DWPKPnjYFdU0/
uCW26eBatbFP6qIOIGw5p6HKn+iShIlnaW8+G0dDzz+2gcvNmRjHiIXIUSvv5WoDEp7lw2Sh4bnX
Q9486kX8IlbvC0/Pw3BdlD6VvOvl2hZX9LmiOtRQCuxr0FfHltExRVEaJc/Csg/douMGHs5i+tSo
OHGr7TCs9b0uUUOS6dpd8R6v1etWtu89+0vVG/Be2mAnuLfM7TiVuMuZ1+b9SefotELAzFc8TTBr
i8J7GmED+4Z7xRyfbEGAMfDWlSwazKfPruzvhfvZ02294W+OocFIB16O5ByzqzSWBlqzYU7uU0DD
FImCY8E1VMbF81DCC9z0MWRZwsyTh/G2HSrbvfH7/OjEy2FpxuNs679sP2Gra12YZnm0O+AouU5Z
zpSftaE6bgQLa1vc+AO0w6kw3zxbBLkNFScGUFvZF640i7AeGaLNpRXUg3Pb5dmTb34zdOJBbx9z
d3mi4ut51dknWBSGLtTHxBA79dp8h+jObG1ir5HgwS+NIBmrGwFVs0o4/uFUmz28gA1k+7KqAcFV
nIbwHu4cShaGyvnkwbYALNJfPJlha9uiYmCrb+fjWYcRO+HOKsye2QUtzUQfrXTFxINHlsCT8dSw
x4IM2gfcna91Zlw5MV7zDsDAxFa49YpzNwliYi5bFR4p9XOFvrFo272IJ0prHYZtxgdO33Pld2/0
EDyZ1+14l8Tto+HOf46J//9WAyJf/yACPYNWQc9Gu/9bP7FTLpY5Fnp3RocIayEOorfPxiSihUg9
qcFrkWOw50r9F8K5amv8IwDw54Udw7d5TW58hPu/fWGJz6TvmNueu06cYgepEh5K6PfjHRayqOzB
/03GtB58LnWZEArTfIcwk8UuRdXomtS5FEP5vG1dVKyCDQZ7QsfWgFyyAro6c65yuqHn4wr2wE3C
JcQckq1xrlvX2Wzsfdc8Fz2meapnWw7UFz+v8cNbGzAdYEUqz0QNbpkef/ejzo60zyn/0XwWkhsx
IY7Gev1hSOvsVjxofo4PCidXSQsDRnXpVcOrY1UEZDgO9l3PFZrGZ9tuw3LiVXU8uczrzf2Cr27y
ecqaaqdDEoN7c59b6Sdnuj5caxbfzU4iQMi0oQDHa0gYIsHQxSFKeIVmfpXTRFXxiRS9NYQ/dD2X
3XRaEUlscyp/ddr01ju1zqvNsEj022nT3isH9a2o0wOWHDaFLNPqiafTIkyslQeNq3ZoWsVl24El
S+uHIeFMYftfutl9Jy3XvNdDUvwXV4XKv/8hH/9zUbimb/mma6jyxr8b4kzkVvFBdM15yYjPpZN1
OW7s20s20T2WI2PBf2yfu9o4q6fLygPtX7wBeAP/8AY8wxAOApPHuEr9+z9gKTcx2CQLi+asMB3G
PF6j/Z1ZJh4Lzs6wdnhoMQ3nDMA+AqTs1YpGrHsTeYO/jt7u/vwD/1s1AojDIdL/x7/7BAb+4W0Q
GhAuNwiITk+1Rv7hbTgYI0HU5/VZeqTk5RzQD28Grk5rW89bGK3pFb1QnWk7bfYx1/uPacM9Mjpg
YCdqdtMBE1X/uhXspun8AE0DEEb9vxibOBmrTbbf983ei+3n+hvzU0PzivzYHIEbW/EytenYdNer
+ZSBSwYWZ1YH1VGqZR0VP8PBcGsKtqRNgldgMuY2U/DwFkfUxEXqjc6hddaXdrTDNH7qtvFGSvNs
MY2G73DpMZ2zDK40GXNEyp36FW8KUfCETmHnXdd0eq28oqcFWu06XPkd+8bveqpeqLyIPIx9kazA
abPLaRbjvGZsP6aSgByTmQNk8N1owElZ5ukG09SV2qRVw/ZgOie8Mpgwlwefy1o1n/9c7fjeqt1Q
cCpUp2Yr5s7uXf5Gp/KuOrM9TpRo5fyWStvO//xbdv7bb1kw/7SEb/Nd/93FJlbB0QxXwA8J8qci
xF3kdwUHRX2zzjC8qu9E/ax9P4iw5bjbpwSt08Y8LzraboIs46fsqClmxGtmcsB3PWrnOVbnWfUh
nM6ErQOlay65t7VHt1Tbpdl7SWL31W9iZBE2yDMp0xDZOZCUcmerOt6xA9Mn9zBz+lltFyK/92gU
oECVuKDQleqI7QJGUO/Th1NJM71Pnlh++3X1rX6D5i6/hFZeaCyHP7NXY+Bo+c8/P8P9b+5W0nYk
3ciUWoxe/+4D9FPNxeictOetr7/hv7K8r104pf7N1jSXqyuv1XsB1Xpdc/WNKaEvlsZYAQCB1oBK
2lLiKaJ59cdomBsyBe2rg1rR9nb+Z0WIX3FI7h4qWDyFZd6Zq3ZozPS75lqBvsPQIM39nbGAVo91
IF5mH3qVdV4KL4+qhI/SYMbojQGbw+daH56pbXtJx/Kt3kBFkTZ4TNUxS/c2P3CwbztQlCNXhjTw
fc9ti6+XYHKd8al3vcNAz/Ju6qQLumF6JL/PIEHkQetwmlD3Jh5oXIrSORksTHRqnAgOEOHOW55X
2qNsuIjBLqBj2dbZWpvLGRPRn5dRF9ysVn5LLqxgLYvLBIui2PqnLOYprM6TGFUaqgfQUfRW54Cz
Pk1u+1pu9WuRMKkGaojEXl5tGxJhZRlnZvEnIyX/oyuahJ4ooK/PmuPqcAHSOI0IDzLAQPoMU7WK
r7rzSMLkw+F62aW1iETsY0g02f+rqAlrQTOVVz9ah0CA2HnPWs/172aALJIKnuo2aDeZ70a96R2H
qUO5t9lgq9+qMbVnIsI/5EcuFtAQgn43g8tSl+JmyJ2bOB8P7VJeFs743gg+TPXCrDIfWO7HSOOm
GuYLeEcMxITxuaHFYwQ6ZSYoWohDI8ojKfedqVUXeNXRfrg700n7StV5q6L2Tf1M6o5C0/kdL94R
hOW2/7kV/tfG9EhgG//cjvIrG379bUzv//6Zv3hR/D/5uuUK1zHVnc/S+hcrivgTD3CbFB6WE/Nv
OD8u1eKC/1iOTh011TH/z4oC3toxMaHovmtbDiXj/xMriqErmtAfH+CseR6Aa9swsIZ4Llvrv32A
p71ABhyT6b7pxVXnQY/Whmue4U8lCzltmRHGRdgER3zdF2BUKbHrYfaolEHHM3m8qsH+CQj5a+Id
200eanqtIGbvK9o9Eme5M+spyko3WGqOuzQ22IyViFiQGKeCKhqQDLrOgcWVXo05uR73icQ/pVH1
0VNwN9J13VYcTBqIKraT6SjROJujUi4L6SDsc6LEHOhuY2RVegA6/tOufO60ihN6mT6mdy2+1FgO
50QoEe92k9p5sOfbOaZhkvv7wnLd/cysgLnvmW0kW8i2DF0qMEfBnNq6KcVwF3v5l6ASJcV7WFsO
1Rb1ZUZzTb1yuFq8y3Gkk2bg5h313ayw3gaGPT/qY5dZlglXxSQmV1aR3pUncJ6nqT9nA6Vgfg91
IzthoS0RJNOz5iW0ItT31fzFS0GxdfYV7jBZHy3aAtg+4BEHPwbMsZM2M4/XtrlJCd5pqPArPo9B
rsfKhhG2FNURq0Y2S6oUUfTjOlRu6FTbDuw6RIfkZn9qKKp+kwSUTkeQQSKdnJ0HA5N5K2SzlJLx
cPVYBTVRP8bEHpa7DO8GUtcxdsZdSnaPMtEAkhooo/kwUSW0SHATdbKfdIBIzA6Evzcc0E8a6rf2
nuAfQF0JOwIehc/ZviaxYz12/Wtq0Sf2qWtvdhx/d0KCh06CiioiUwp2e1PYN9o+5yLCT+3qdIgO
TegZXQQMdj9NdqTTXlQOduCW1j3WqtDe4kgCWqdanNHHPbuogXdKR0yUrSYq34dcsNGUP3aKa4Fx
1STExyzj0M1o5nQxCA0I77Ivi7PEINON9FEUxPzW5eDaQ5Dx6575pJDjThXH+raz81GmV/k6pmJv
1fUtLewReBFgNzyESmi/ZLOIaSnfXyJCoXOlS0AnG3PCFDGhNkM7eWhaBauJtsX6HvruaLjxsR2B
kRRL2Hfy1mZjPXb45p0oYXxcuPE5iyn53oxz6yTonVzn80XbmhfN2lDw18EoWSf5YHoECxcXAwE5
jBndtTWbW631L8SoEXXUBj9qpEF3D+U1ae0d7DJ1Q4K2sL9XORxzbMXBYORsvPr+qJfZ7Vrbv2Z2
x1Yf5FUbdUWFY4IbFeal7QEGz4AWpu2lbDXomcPF7DnXbQOGYOJyXpmUOuOxnruwJzuV8DP16A+r
3l3nC4H/ZJ8P2mGalqNwCJhYFYds87knBFjyUjK3wnTE5442WK3cdLncV9nb0GSPpd/fJzOJyT7W
jmVq32Xp4kT1uz85jFuHLWzYeVJBtt4b475XXFC75YKYc++lV8xQDXhoryiiNjjRHuVZKL5or0ij
+XlW3NEmezPAkE7gSFuwpLnik3aASnVFLF1YOvmfQ6tYpsJyn9V/F0U51UYf3CnYU9s7aUAWUAGP
wPCxQ6kkvE4kXqhs/Dp19w3x04VYIxSelJDjEJXoSHNTXy0TU1c+g1oFIi3zQAnkMScoaXbWO8Gy
vEr3vtlcOGn7uIjLvFDVVPJ7JGzZEbosCV/OhDBblcYUKpe5EtBcCGoCFD65nBzEAIOSgb82iYey
0gh9JqwzFjdpbpZP7qwIXhmNHtTG7khvUZiCmMfIioSe5T6WLaOoXOVIDQKlhUqWMtXQdzrlgMFC
M9RIbfxaxYdU5VGxeg8vOntX+LP0SBNa9VR6ldMLWhl51lwlWz2VcR0G0q4jsdda5V+xqTSHUmVi
c5WOdbL2K0vME8GZwl5uq0GKXT52H5NwopF4bUw59gxLwgNHl/gwj5yPxZpfPUK5PeFc9pxyPm+E
XVaCuykBXj57mp8vrAaGF/HehphvQdw3mR5Hwr+tSgFPM3UN7XYqa4+pK/csGrtLbDgmPty65Ihz
AsUVwWLQz1c2QWONH9YheLwQQE7JihBHpl0zKIknC5VTLsfpyXXHQ0eAuSPIbBFodlWwWSWcQXXh
RrBuVpV97licY5WGNk2ep8Cw68p4IeZy3MqewQVzUhrOXmA3kaiOhRa4/bGiUjMA13+aoFMcR+22
0+ouaCe9wwYFSDrp072I29+bpwdYj6qo80HULQTIQ8+N9/7mXGpyCTmKhT4BcAwKDzOBcLnYnEmq
3+bUfyU2TlBje7eK9clT22NrFZdUvryCav0ol7rfmZN2BtgUJWhEMvdu/JxUeq3y6ZinTy6B9W61
TjFdVI27gQQyn+luOBKoHUHM9PxNePB/y2J9dlrtKcnIw8/ZMzU6Kt8+XoBh2hcOsxGZYDbTHwZ/
vUw8/c20DDQIh4woP+ecQx0rG+xlBqPdCq62zdkDD1d3w/X4syXOM7BoA2UzaFMTQOwe4+QS76XW
Yi2oIRhWjf2bT9EhLMvzdDbtPkiTc4fUhvWxCRKcxqQKcHwUzZOggz5c1iUw+2Xv2vfV6oD7TOJv
a+AhQUSpgE5QQSmwoRWYClvgiDcXisHCVZAY5t1UfiMooLyjb9suEKQVxqlpYuLZwCEM7otYLq2a
fqiuwuiE1syOo/fY9GPisvmch7VnaFjj69Ue7bQIZyI6q7he1u0GuOI7+TQuD3AEqXG0VNgUBYmU
dsFn6+WMppOSnE71W3PveIIwcE7b35YkSrACbtXdGCReegVH4JZKjMvKIS5S3laSu2PTqqinpB3g
uBFNuY7nfktuLC8Nk2S56Y3+VLX5HdMu0gEewRyN/eG6c1G3GWH8tlVX2NLJJ8VxTfwckUT3Llcw
Tiw92yv+2ZxZgg+CZ85OtcQUl5oa61M1HjIbDlk5nmhDYFADZB/mIgW0sFZ3ZktaNZlJXLpMR0pz
BOHr0o/HQrHAtuKTIpFYvA6p9Tlg65/P+G4j+JRXpl2QL9K+vAaW7XS/Amsuj5VJM581HhuccrML
CMogwWFHTYtPVjObMpLux2TEd03SPdEu8RGvCXGWhHKDgWt9fU+biccI8awZVxXlbJiN+89+hDIu
vzuEq8DNsNfkW7Ufh/49SQlgmATfwkJ3Dmvd/C7tnoow0d6ZwqZAYNe1BGJj65mCCJ5S8dBwuwfe
YFxhLv6gjPB6mBkMt+YhofZPKkU/tzfmeViQ3XtNm++1Dqaho7ahtaFmYWO0jAJHB+Jm0HvElktO
5jsaeD9G1w3NLsAYiGa2XsPUJwET2+90gXbGl6L4zuRFh3XPJUkCfz76rX81Wd7eHNuIszWPb+Uo
9IIuftdpZxGR1+H6QpSEY0hpOESB1iJCGCC/UN0FAFHT9UfzXWMnI3RvZ2i/N6wDFa03isaN/y1o
JFMtjJJ8Ad2rXnJlWDdL/EVnddJ1ODZmyJVrYI6ffLs7zI9+3oTWwo+ZsbV6KLqrjA7fBfa98bFQ
jzP0RQikGWw1sbdeC002lWqddnnAVPoJyhJfzxraXhcZRhMmb4aD/RXqs4prlXn67dbdEWIQEKy4
Yhe12gcv/s51XJY4xias4kMqrpsMaDc/ae68LiMPtTo7LPJDNPFJwwZolF6ERLPP3Ga/ujG8K9y9
7BI6wabrN1jin70mzb2s0EvQzHWgo3lO070+kp5b9T2Z8/3mOhhupqBgcJwzuknorS8ZK3NfMgqo
gpultPFzEX0SOFUwWFXMCsAQX5hyvpy3IuBgejFyG9EEsS/xsntdeZTTwky5vsXwfQJ9C/Vjrq9r
w/ncqLXc0ve2zng0Fr8Wmvp6alCpMI6Gtg1BVu8cdExwRtTx2GBFh8QhPAYXlJE+o2k4IiHbsf1m
M+wV4OZs7XLT4czpPl+iX3/Z2xsDLHU+ojOteC3hfFtpegkY7TZ3jcvYftUFQ9MhiTB1BnFnvFtd
CLydLLWV3hhJdooNdvhZcZyrw8hyYoGB8Lt8n2Qag3EonRWlQBndTLYRciy7KpdLd2ekczCtdbQY
ZogaTJFQBiAAUM1MwRiheMj9s1tFpv9bh2jSolqKV8t8M6DgA0lo7nRug3x5yDkdic2NcGazu9Ej
4f+SGF6MbgsS/ZmKecHZKNYfY0M/4akGucamda0zmtaTk6xKlhrSu681iMeEpjynD4p8Z5fQRpP+
AZvbtaTiofDnK0nTdjIsWBLB5EIW+N+t2uCrQazWkU3+OswIfw2//u0Lt++w3vwqv/7j3x//6z/z
9b/+8x9zROqP/QXSbP4JQz1DHqZ/lgUG+Y/iDcc6CARMf0yCRsgqf8kROX8SPmMhdCObUTYo5r+K
N6ZNN5kNnpm9kkOjmOP+j8Qbw1XizB+mUEq8cShBcxm86DqakNLt/zB9yWxyuVrNyWcZk7fUCqwJ
vmpXRJB+3JyqWiu5L9srjexDWyoB4dv3WYXbeZ8DkmuK6qbF/tBo3oEf58qvjV3MczejW8uoqtOa
e4EvshCF+iDiFQuvHZgxvcEYRJZe7hlaM12CPNkyswEIihrcudcehlKP7ZWX0qMnz6xR0VAZh367
mwdg6fquRqbUyJNI+0mPIdZiq/sS2XRidZqdmrI+aGn2FxCA40gm1nWHfWX7F72HZ87MQiySgd2M
1/omozGPA2173yammv4Hz7JomBzUaaq79N9CnUInZCHnpvbfsoYW07Q8rEZyISzKnLd9Y7ToCXi1
Pbo4SGpm1ns1PYy4ePwYXgC515Yook9xV6H9drzmMgeJrAFBKl1eGY1lpubMN3cFI2dWl0ubrS7+
C/vEdveg1yg6vXedMjuqaDvXffxALV6l3D9KtoB8yXvXeXFJ7GoLjkLd/1hq41DUn1l2Y9yUZJ2n
mXIhTLfgFye50gqDcqK95SLfUwe077cmzEClNB7MgCMDpsyzDhsJLQq5LgxUHVO+YP0MlmXCLRsf
KwNBwk72TerQPx9iiF1bHmTktqYDVuxKt/EVtdTH81iBNFwNlL7l00Xrj/clldKTLyMsazuVoUjq
DWvKAjAR33q+hX3+XQlat9jn9Ma5i+kC4Ht0N58QMZ1heRPlmTx0yRWwVnz7UFA1SBTucqqpWB+a
9Yr5XrCST44xzcecG5UXvLGKiDxBJCCCzCncEsIxsL1xyOQHXfD4aukpo9tDi7ReIm69iM28EKRQ
NWoejFWLHH7g1NCiNsWxhnxkMv0Q+Vn6FJQzD4oN+5hN8wUH1SCnUnrp59C1O+YZNj6SYe/LO4Oa
DiU82pakL3azQn3zHwwiI+K5ywTc7828zU3jVfNiTn8UU5Z3UiC1twhk5UT0A71iiy+cgjpTQAOX
ouFt9RrKnVd3eIbkpeoRacqCIHXuvxaOBstvISDM/ZYV9j7X3b2RZSEp0lP7MG7pUzuLqN7SCx0J
xPM1tvHCuZOzuO0HecnsB3NyZKU8cejqrIeo4gYutccGcUhftHAeRWByNAQnenQriUXU4PCUXmbW
GBgM1LRlfnFHhF94MlVx4zRAcsymgjnAMdcQrByDs54rS+1Hei6DYoUv5nigmrjVe624qzA1HK0E
2/iMw5NmiEut7GD3lL3G4Kg3IwxzV5U3vCcmORPVouAs2XbpusUtUd4FZQwaiWYjBzUx8tBSNydg
cRi026zkphdoqNp2UZliCivq50cLVye78B55OpgXHYSYHoqCQLup3OyMx0vYhVVBHfxgRpTXymD+
dlIGRV268uQtG6BaLWWua+xTACLFB7LO/SD9fr8MAi+VQ3+JAN4TeCOzwgY1dhL+vRphyz47JVYN
NKzHn9tuOn48dEkc2+AXRuJWul3fkdHDejvOp3QBGDMP8+69r63HUpsupuHVLtdnbyb3pKMNu72U
1MSZ9C/GqMpYmhEapiSsiExrJU4OZwzbgsxOCoAtnSN6a6Ouri9GV+euuffdEZh1ConSftAdQCPj
bTJakVnhQi2mMBP+Cas6Vaf5gXomtivJQ8/WceG2m5PDgqFIZzNerVjvhuzOyxw44RozsuIZTl7o
s6K3LVN2p7pFeGJ43fIBuRezayFqzZdD9erX/kUzKBaXh7+YHWmBfXYo73zwAKHYBua5dHKlw74p
Oabi5J9ZdCskHqNYLmWdX27DeLEaymL0ZcUx4KiSu/4TKgUUKz10UVGTJQ8Mil26vrw10ew3+arc
wDHaK4wlIF24Fcc6WBO0D9rHE9YQnV9rXGkU4AVVcXZRdDuUXQOFF/uYg95bcmXrUxNNvnlNVRsz
BOOQ+79atGyTx2jqYzCvruiltVCScxRlB2WZzqXQQ2muUJxJU8INs6K+0CJU72jm9OFxJcDyKtCr
BxYeH/3aQseu0bMJFwSapOjGwb9uaG/p9OlXv634xcWFan87ZbxDdKMVEbuapNBweS+hgZho6CVa
eomWgbJe51rkO9aBLYFK7UFJw+rBO82UIo8y36DQ4/ber3caqj3BpsdNyfg+NVCo+gXqnUDlNxCU
fD5PoRB3lJ94bEuHBjWZeIlquF4PDmFGmFshFxuPQ3np2aeVuUKtBgwjkwZgNDwjhtDnIsy063Z4
5ZYkgWThgOXRyLTCVB3H9REOxm7i7kmU6jJ/EcSCqZI850w8pBp9VMxAPA6hGYNjmZ5tpzoJ4A9M
wQsHRappOMDoC2WJbuQzWVmYsKxMWkYmLhOTl5IJTMMkRjKRwTt52VgOkwpn7zOx0ZjcVExwZutm
Yp7jMdcpmO8INeixmfgsTH4kFCe8fRe2a0o8wfMtjZ1nh0q2xOJ77M4usIPihjDEg41pM5h7EazO
/OkNG/L+yBCiurZTHMW1HWSYXFOnOhpDFtXMqyweHz3zKyoNd2gkqEIVQhyD4/EpJhDtr9plz/Rr
wXQdx5HDbGyFiok7dseZA0/VFZsNxtpTlDJJq5mopUzW0Pg+3S47uJtzJLYNJrw8WrRpJGO77/v6
diQqgNl3N5RMApb2CFx8nWVkcrDOM/1pqfprrZBXGJOv8KcRDibgwckBN32wbCsEWHJT9nY9FeOD
w0kDMIKe9ATr9rNVhgCT0pxZXH4cE+2YxcmxH22eNJgRScGdxprl0IGidkj1Z9oYgoohk95/iApJ
KGGKb3lRzhar96mSM45p0rH9JNHk5e/9r1ZN7XXljPycvTqSnLE44UFgCFZOXgMnMJuT2IB9dNsU
ao2as2B0L1epX6FghQYHMXhaLD4cOznbQQvc25z1ShBRLHOxJY+mri725NT6kI3p2wg24qwIM4Ng
HR20UI+nsOxeRaFfanl7KyftYkTjyZnspFNy0VAEbxdvdlF+ma1KKRX1Wy3jSyGYp9Rj0BtsK/l4
mjUJp++cXl6nsAN75UgI8MjpeJafC5gRDfMrd+6ivrMuhpGEFwfn0sZr4L7pHKcbjtWZXSp3LmHg
TVc+79upmfcaZ98R+CI1CszYAKZyUF84sFsc3DFrXijTH0/zcFjQL225L1IneI9Z6i0217A6GdrF
uwJJgDZsUILET5EKBiSDDOnAQELovPseQM1Qw0iiZdtBaFALbI21eXU+pgW+FbBVRIkNcUIiUpiI
FSaiRULXNjYdRPWPLk0PUGSwEr66lYkhV9+ntXu9oSvZCCEFgoiIvx3kEQ2ZxEMuMY5siI4VEkrx
o6XgjFmSw/zLWVvmo32UpXglkV9KZBgfOSaGucK6mw4IJLjDBx7xI+LNiojjGR8ako7Un8uO7qUH
V+0DIMch/TT+fkQIssZPDF+BgzyUIhNhlV7jr8wiBgSgzH9J16hgQ97Kw4bEtCE11UhOOtKTqf1G
kdx1Jva+VzmudBgnLLajG7YWTwn294hYFWKWj6gleJ76Ea5QDuPv8eyq4t9dvoBrG9gdIYvFyGPk
EI8SbKbT7ZO2h43NaaX4SuOQPvh3uj9gVCG16UhuVhdMCHDxbHyYCZHBQWlzlVLpVqXXqbR0oxS8
TGl5Sd8/objee/ew34DzKM1vVeofWBOZGoe08R5FJq63rv4g/nfFDrhQ2iFrsepesJ57ZEWeDhYi
4+bXd/HKIHNT8iMypKX0yFQpkxMSZYFU6SnNslfqZY+MSTlZiag5GuXTnE93vj5ghG63YM3fYf+c
DF+gTyCLmsijhV0/bYa4q7qPzZdl5HsMqZY1kh3fmjH8H+7ObDluJMu2/9LvKAPggAMwu90PEQjE
TEaQFEXxBcZBwjzP+Ib+rf6vu6C0uiVRWZLd137IrMwskRGBANyPn7P32vet9O/mut3Bjt6MbbrT
MGX2d7J0zYgGt0aIcpmOX8J5OmNq34UlG8x0kVN214Tzp9CuDwvnNY3US2WT+krz5HbqJPFn6tbg
98QBwkmROy/TIJDK22+G0e+zrLpKyE+ZBj0NyCNwqvPSqQb80xPJYizNFapKNXvwq89lA0QG2Swp
mpnmVbI82yENYqVyka5/DSuCZIF9YKDQ2H5NfwlwSG8BmuWEbLpMStiTLSZ/2TjsyPg+QnmFZ6bM
kJD8T5TKt3VcMn5wuGEz+1MymW9zG31tnC+Md1ko/e5t0COcQm8McV7ir2kysvsuRVWrvRsq33+R
7pXUflPm+MUh/TpeZtgLzV/aAFJtStUmVl/LBP2qLB6rAq1ZVyhPgQIoR0n650Yd0SpHd3MgNgYA
yHUripc5SwcG38mp8om7hlV0QNWP25pCaJVFX3TcxKWtuE2eet3U7EdCI30/wIVwEKHctWJkVGG7
hknnUWXi1BBqnIRrXMnI2hi+K86mwiSZmwAb+6WR67uZdnBMewP8Y+XwjFKCr53UYns1PossuYhe
e5Sqs7VFec0qeYs6/KxH3TZghapNx22/RIOzjepiyxjg6Cf+PunEHgftTguRJPjsUBidGLpaJW6q
CSOnxlFwxPDbGerNYOjHqERZBwvlLZ/AD2pQWi24EWFQwoWKuMx2eKznol51w/woA8W1yvYhjPqz
4owEO2iXZkbrwZeeRuKt5QdGK1bX+HUhzk+ntGlv9V7cBQLsgpPYl0Th3frZ0ZJrtCPrYf5qo+n3
fR36BcZEFqUfml5/o+DVFvn6zz0kR4f6zTXCDmT/Im+3OcoHbM/xndQBWqV6cgtqEbcaEzHyfuNV
k9cpMGTOv1U71HvNYIYieuPeZwWdYM6p4XT5/VsSH+SmtLUcodnQwyUhKSSafVDcgyHs22poorsp
AZmacQhd8W+70AEvB8zRZbHAsYvrYhUlCYeYvpk9XxDlOJTtZxiqWNmt5ooOboMh8TlLS1fTEmI8
qXbQoXNPLNbCoIc/TE70zogkQBVYNNqUUFF+a5IsxG6odaiVQw6GKTXXIM2HukpuYnwsXvX6+89r
/IpKhwSv6kLXNOnQTfwgog7JJQliUeV3k57N56juZk8D4BrQrAIdErNcJK8AB1reob4JhAabN24R
XFRLNawhqK2agiP6qJKK+jmr1JoAFdy3WSHeEZElGMrQu5S4OX0jg09b+YGnkZV5sKEgcAFJSB9N
RiNfjOoLvkxOZdB6+6bAsm1hoAkH61NSkoCVRhmjIey8ujniP0T54KCt7gTKf1va7b5X1U2ndZ96
fSKsszXP/nK078rR/f31+hvNmoMUmWA6zUBqyyX7ue05s1Ql+VCnd6lClHghpod4zL52kdmsRsmw
2cqYBBjjEJ/6ZGeQzlMFtKsazN917TSr378b/ZcmrFB1zVJJ5IMRaKDr+Pnd2GWUyjbNkruwsfIt
DdmGUVQ2x25BHLWLfJe8Upk8BKRbuNjUodsq/UUlEDwkMkT4yjax6VNpJcohxntmg74Zo6my0Vnl
y15L1ujr0ZlVmqcHVBKASnov7uPHySzR4Yqm+8MHEr+sCEI1aF6jPuTjSFX/4G2QjcaQMwiSu7lo
tjV4B8oqRhJ9fGrJ+R27KTmkncOm0A5bLStmD3zNJoc34jqhQ/5Dijk97MKVlUVwZTpxSEtpuYoZ
YZRpQspYzVn6cvbWQly8pv/JeaDIX9osBlpRAIOde9ttBCrc72rtdAbum2K3W8LkND/+g69IW4xD
Py2AmHo0oJ4m2Z2GBuPr5+8v8c1pqFVo7orA1u5X8TveMWuj+rROSb9BbBf4446tGjxwNNV7sx8U
RFpjtHFGwrc6Vg9DU+S6Cfs3aeG4zQ2/345ac/f7G+27yv7HN8quaJvMwoXUUZMu04Ofuv26GqGi
KHLlOue0p1qFv8W9obtp2B5xvlfrJrM+8w0wR/cz5sCcADiFo6TzkXL+/r2YH+8Rw2SU5SxBkyjb
DCk/3CNx0wNn0mflChorTRnZt5F/VBtwBKamRFhP1mbL6SwYr0HFeQFM6y3xwd06ypRwhen2DagP
iuik+TKKroetDbl3SkfOMuYxU3XzaNB+wi4+MKuDtOFYxIt978p1BqottnONA8xE3y0bkUzCbgzM
ud3P9nQ0I/RdkQOosRtpH+U1xlZWRE0VnJJ1tKuE8IZ2aG6dSDsYoah2rVyD/oODRpdnTe8HciNj
dBIi9l3icEA29E2da9pxOP7+In688UxNlwLp7SK7tU1VX/7/H6Y3feJMeVmPzbWaIqZ9Kg5knrjU
1caA6CGkjvmTOaHF+/2rftxsllc1NeZZ/AMb/zLt+vFVc5k5aCm65qqnek0x1CDGNQFG0OKjjUrv
APqIvfM1sP6kl9Z/eNr+9tV1wzJYY/jro5PEIXxaJ/u5ufY10t+S+f3EqS6rWJuZVZ8aPb7pBHPQ
2Ixef/+5F9n2T8/59w8uTYdQEiyExsfLbRkKURzLS9OJgYXTYKMkIQ6ZFX6PArDHWi4eXcgS417p
r3gQwz8srH/z2S0uPl+2IU0sjB8WmmwsKXV0o74OHdMrq4uBQMbJfFaz9gkaLjiwoTa3alp/bp3T
7z+8vawNP64dPK7CwKSF2Bs0saouz/MP9xpbIy2Sxiiu6lSxnHayX1s6Fn4cG0R4zUDCa81Y+oo6
jcwJu3K/kSm7e6kkXyJUE5uEisHtJ3/JTRbfKtZGI0e+A5Ib4YEkaCnMhz24fsQf2EelRX+Y+7mn
YcnDTaZydU0yOIDM0N1B7+WhP87Tvi6dV1Hhl+U8KWRnoY3kVznjIDbEz57KZY0oxsUTwYlPDqFx
0vDyHfOYTll+1zoV6wTHNnQadE/yYD8qvqeQr1drT0FCKzurRozLWBpTc76UjDtmEsIl0CjEEMzX
ugpUjSHAvwy6ZFbgY5LQSGmuYgdwRVK5GJlpuuDAcDhcFATYKlbH1sQEQG3gJjtWcRnN6l4KAiAT
9cFOH5Z3AICP/DltSQ6MnW5ntmxnf/g6l1vl56/TZCatmhTtqsbX+mEr6A21J+pBT6940OjEqDeT
vkjwJzS7UfY5EEMAdZWtSGb4dSYt3lYvEjHtbtR142C9+Qa1yJwTemFUzg7WKjeCykIQRfl6iLMn
ZGD9So+Cz0IhV1FlIDyXlJndxImkDdRpO1bs7+FMvZLN0WvYsgF0zhJEk87raLbvNd353OiV72kJ
FzuRCRg5JHI+VhM3a0CTAO00mfzgYy6nqDymPQAxUwFFleeU9maRbCx/frKjYQSLqJ3j6NGYIUch
jpy9eqTTPUZoSfV80NwldrYWsDKSsZNsdlCosgeafpdsRBzR9gCbwzQga27A/mqlxjbQxNVmw19l
Da4+IICvEvcUqvL6QTFDD+EmdaRRpLuRqbgRwm0gdx0J0aLc+P33+Mvhi12c/GeDUtbiqCPlh8W4
qOcRMlSQXQtVOZT9ZOCdm8mAATkz6f0TmjJ9nU1NC5MLdHoZlmIDhCXAPdSuW18aJOSgavn9mzI+
Hr9MXYdOSu+PYyF/Vz/u7RamKLNutcvo45lfHHT+0hxoYtzizTijKDKKcxOMtmuO9SIR0zZoJG0S
67F/BcKbi6Dw9LwtvaK4++4WRKzvTnW5XpyQiz3XtoJ7Da0a0/xqCyayxPGyRYCPm9nA+MTM7VSB
fLBBlq7QoZ3ZUFZQBKAJVPEr9HQePzDwPu7rgrEfyQiI9NQWZ0TxECT8girgFvt+Vf7XGpf+ksAs
e8y/l8D8z383L8lPCWP/+ql/upcWv5EqMN0Iw+SQgw/6n/Yl8x949eRfIWL/0r5QSy9M238KY/6f
9kUYeJoEd7tKqvhfRqj/+j8/mf+bD//+o+/416J9cVNKB4yvRAn2y4Mz62wZqU7tROu7t1Gdp9E3
syvuzSh7bUfYMlFGlFcimf2z9pDwogKtKcbswn11CsqXInrHvsERLfhDUad93GkF7wx1O70U2hcW
56efd9o5Maumcuz26rfGbhG9ZTrzYvahnnyRUB2/LpSprM8f66Cet3NvcTSqV8geAhyfgFPxSNld
sPnhe738tTP8dL0+Fj/Lu6LsWTYLjV3D/vCuwroTDTis9mro2UkxgAzUBSiuhCs3JK9h3+lrlcGh
25sOmJbW+8PL/3JGRnHt8MrAClBA/XJGjnP42mXcA2/IM1Bmiu7RGUMyIftdU2gtMkHsp+GwTQrn
LBqmFdBTydxt6MuBL0VBUlfBQfXPDLjzpJ/+9PYYjHzYUMXSfeEs4xiCshif3s/fmsaXEvmSbR7Z
JW4UZ6eyk4EGYbCPRiMklkcgtQ6TFTmgGUONdNNrOvYQ5lGktgwNEsLwZY4xc3TaThKCJtCvR8xs
Kq5sQwuT/n+KYKZ6BdC/mRTy6hmOAo3xEEOsVaNbZ5RLBtON3uD81sQb4KabtrQ5feJ40B6IY94q
KF/i0qD1jm+nbOlBzhDcOnmP9Kk3tNc2LTyzHQ8CmXRdAkspFUoA4klKFa18M2wVeqwFTeWYKsvu
as/XS8/PUUHOpLMFO0MxXGNxetmVWyX5Ohi0b1pinxuOlIqoCVUwDw5SZtUMrp1IvMYg24JEvbJW
3HjocSfJ1QR3RxAu45oxDfohGL4W5rMOGp6z2T3Fv0tV4xVVvHeyEY9aCc4CDx92GB+TP8/0TSuY
7XWHrkax0Fmmz0yFANhOOQQVmpHibOb5Z12ig7D9lU451y3Kd36HsN7q/Bma6YpTpzvLNxEYaD3R
/WZyNyjjutoJYnPyAitRbHtt4W9J7nR7OfK/5v1M8woBVz75B98xj8FYnVhe9jFgLlWdvIixvIPV
rCaPJsIcU/ApZkZxxEF73DxbEYU7Dmu4Pgpa1T7ecyajsI+dYRs735DZuGVM2N9QHUtjYwp9p2So
hqKMBUADbQX6gulPqiRLO/3dWMJXWovcV9QX4UVIHzlxeZrN6WL79mUu8otV2eeYwW8uHi079Zhn
M7/xYQn4B/w7pyqsrmEy3imz9inEqVB+8rt+U7T3aVccCWCefG0DT9hNSrke8najdflazeF6hgti
hqtaxfqhGZRDk3UtgmCNRLMEg8aTEBzbUACiuLCiW21QwRxGXmLJU8JaMkTiS9ton8lq3HWGcdHJ
B85r012cTkX+OOK3HINyNxrJ1igGL/KdM0CDmwWLlFQ67R55YZEgQ2Q6JHq/IzvlYvesDtQ+fZSc
IZTc5QXfF89krc6uJF05ojPl2LdZal6ZyJqIYgjW2ctuPhuET/eDfUcX46DGGm/S2ZP6gEgwTLnb
koEavd6K8EtuLvzLGbkiyus23gs93+uDPOOcUetTjkRFt/AU8trNeMxmmFsRdGIFbKVDbTilvgu6
6ApT906mTE8LnYw0zPkrOZieXpen2sFFR+u8y8maRJY5nAejYh5NJM6Ywdf1+1fFt1b2AERtOrRU
e7MPJGjmgzcksgKOTrry1u6SGxkYF7MJ96PhbwZUVaX6ngc0Fe2dxdAKxMBG79lxEkVdh6a4HY33
so8x2YL9LByuT/KYOOkxU/x1F6k3ZMKTjesfa0wd1vwYV+HjXNYPlvU8zD4RueabrRC35yNzbv0D
T8I64iFBhXejhcJ10K7QqI7fYyA0rN/U4OOqNADV9tp2cuJDwPFCjvrZCetjQbg5I4+Qaj97pSAm
2CsZDiUsK9LSXlNbx2eS41dssHOV/biNaXQXI3NgUNcGWoBMz7zaMu+1IGDooN050XhPkJFbqBtT
ee3Lp84J7wolXpdM+NMR7SirQqsO74U2sLTYxY1vj+BxOQKFpbJLo5cejFRn4UqMzzRUXQNUSBqH
iElWbRccGXpA5FL39eCBcVsrUH9rpXdpea0kA3wtHHcDuYrkNXrlcpaPVa+O8uOUS3eCyh4La1XK
kcDxct+RfZrEPBs1WdbaznZYZOrkwRFgRJB1tpmn2AqUVH8dM+8mOHynz7f1EG5w2t4oDQ5FHfSe
cx3k9BBYR6usLx18q1lzjnE3f1JmxDEkOObV1XCmFw4ZZF6XWGvHKRm/B+6hv1vpSBpL0ISrXJg+
8L6IDDBO8KXi9kzQG/xxHX8tuoQUlN0Yko7IylX4GHdLqiQ92CzykA6fS5VkxKsML8LKjtmhKnF/
xzhuS6ZhZgqAiymFGcvLSHO7C9UO77F6Eg0ea2e+ZEDuoyo5E1AN303/bMF0D1E0qWT0cUKolmTM
wNkMYHl9WsQE+3G+afbL04Bb60h35C4kqnq1OAEV2zxCTz7WqbZJCCyKKp/eu+YztDoPpb8tucdq
8dpxBZ2Ku6SqL5WmrJwn0589MdSvE3ospi7c2+VJnbFQmdmJ/ea2PyGj2BGvuFH60Z1mrJx9c9Kx
OqLqIZiPRkFj7gqtumYoYFK/vyH/4B2tVBOXpzysLkEdonhFgjmZOwu3d2plB1tVrgP9b3tCig3B
IUap0UiUDVyg4IqldZN1+YaH9bBI0Gog8HWIHsFW9+G81ARZdFOgRuwa5KiNgpoQOn/jeBBQGYgy
XWTjr9ih2t7cwapa2060k9p8QBU83IcoUyTVlBO3a0WzDzqZXRSDR6oa4BvVDiztpykjzFvdKOD/
kjyFRKvN4OKFjaFv2BlqfeyV0usV/Rimwu0rheO3XM6ktwxSNzQbdwL2d5SZmJ+rtchiz0osRITV
uqWodbrUkyhM5rYA71+vLPGMScnLqGig4RytTyoPQBKEu7jtYAuSXFk0m0aJtg25dzM7WTItWbQT
UMkGxWnstcwmawbSRgQGrdjNsIkTMwBKVbL00VqUjWfPmEjV+1xqnszKU5AmcN+ndU3uTjJ/KntS
q3Njt4QCClo/Epdv2RXotvwdAtSDOQwH2/kGWefsSP88OflNMkO6GhgPI76eSwUHfvOUcCxaDQY+
KjK2FswNDSXaG/Yd9LNrGbGtGs99O6yFlm0NK7xNiCR1luEzj5It3A5qFCfgg9HHu6lF5Cv1jc3j
AXRSnYEclOQ4omOLEVZaGjYsu3HRE+GxQ9fUwY22sIpUlwYyqJhhu8fdsdRIUsyd/dzPW6tCB4PK
hs3gtiVcwR63inC2RvjVr6Htz0vPG+ZICUABuD3xCeiCFB78WUH23pnrtEzov5MKZthuMOI0IZHO
hyw5WDslP6pFfNEiiGFTmcOZwQUOb1fJbbePg72PnAdL6LbEij2gv+6i2bOsfBOyQ+tng0QkwC8b
rDhz498MenXJWx0Dux17YlPDdFWtzpvxCBY6C/MwHOlU7ITot4vuQWCp7qvaZaNmrcEFSOsSWCJu
108iQl3QqYyiok3AnHac+tVg4Z2NpiMdB09G2TlAEBi0jASwRCP/xoeNIAzdRWJMt1NPPEZULkoE
1x6+9bHv2j2RJTj01UW2yELFH4ew+IIfYy/U4a7po3NHVymwbUC0GA4oxNPyjrY/vXP1JsRKNqDU
pBLbCdRmUayvZtEe/Sri0lboWJynOXoDPfy1NOWXQdbfMt/4nFrhESDmtk279VQSR9E2TG91hEqt
qxVo+VFNYwytHoUMnq0IKR8dzlAVpA/Ea+2gNvl2CFSk8sE21LN1OmJrbPUzjLsNQyw003CAYI9b
n9iSJvxduO6WKOg2U/ZWnm9bH0ar5NRCkIAQQPrn8GIvfBrDJE6zI5qVCIRoHX2RuPQ1rXsgSufR
qrItLWgmPw5mrCggBK33Bv8WZbNbzDYe7f6Gyeh9xiJoJOUzxrubUt0NE+uOLk4hjjqCeo89enU9
Ms6NmeEt7Y6yaNdqeyNUisYmXRJRQPeS1zij0QIffCHQiaP8eKYobfRw71v+Brz1yS/QtcEEriKf
nSi5igEELCm2cQnJPC9Pw/iN0nWNSCubwn3Uke8dU5xUEskWAkLdWjf1ea6MrV1ZbovvQVDWN6g/
MERvUvCcwax4bW/hPAzcTkl3WQEfN6X8qP1TZdLibuMbR80OaPEIwLDC8cp2jDku/trY1lPXDA/q
fDFq9RhOMLQkvKEkOHeNWFqauFijNsQvlrQQggSCIoOgtCUfkSyA7XeUfZoD2yXbgUduyBbNVNSc
Kx9pVQpbFyY/9VEGbhUoJ3U1bYgMeZk5ly9ZSbAaeb/8XELZQvuCeO2o2U1IJ9MJ6hJgM1RQ6nCv
OQPnTCxApNVlz2CVLcy5tFabpZtO1OBxpjyNuhprn/aZiZxEDuJhmN1YdvSWoESN4vwCwoNaPT1x
Bl4FjKxXvY/UNiQdMMAAIc0bZF9MA1FaSzUAvDy/h5xDQIhWmJDKix7zBYyJsS98YtAridUkcLY6
uk7X8qnmWsv0LMFrD7Bp554NMyUbznEOsyN2jl89dV13DlvlEF45yhFGbu5iiT9aJudKnQ8Fpywy
TELX9JO9TNSXpMO9a3lBnd8UCMa6Br6lBjosfq9DpjPLb1Y5CMnlX3DB33Sd8c0eR8+S4gawHDL+
oriPCAAMKx2bEFPtkpOi3rEnz8Ca+sbYpXl+GoWPcsK6AcI4Y+tJ1qZevmuEKQgrfbYsKPJKjcLY
/6y1M6u0rJ6aoqMxkz3HaVPRZ8BLONrmHiS/6cY3AyQ8tYYoZhTa3iEvA0OYslL41heY7zBb+0pL
TlZJt6IezhAoH6yKpTfCYANsP/faxn6nG082m2le6FdDlXNaTOqsUcIEVzue2mbWkQGnJ0VJvxnD
QQMpKPl9o00cQt93BVHaY+LVPoLovLgVSMNwU6UbfutWiGV9JprPMF6pVFDG5+YuHYtLH8NCVRTu
h4bzUF4MbgeY1dIHT03KWxPEmD9N/bpy2psYDdyGnzdnHpSi6qwt1hPEryOxAIo175hhkdvYDdNN
Bg46CyZlh7WIZ6pV34MFNsgKfw+l2AVUv60ahQP98Dh2SbiXfsWi6Z+zNrkT1Ozh4EzrSgUXGYVK
sS/y8EsREjghqif0LJgLIK8pvrIhiwXv13RaWtEaldAUjDEPUPB5Ri+DCPNgKs69lT3pEr9EENLp
kQ226oDZRtDrVwsTVhMEt2X4Pvu4hur8vq0yUGP1VqONbSjJiQH3lRQqV9TZ65gwqzCi6Ii2ftsu
zE8uKiTB8Klozina0EyzjkmsHWokPswadlPobIxerjUO0Suqs+o4GlxotYu2QYSRxHhuspzEI/Cy
eIwA0Z6nMIbuwQUNyBMK83iv0ZznWQx6D375w/I9pR2RBmxPCIhzuiUIU8tFEWuuZ7KrVlWJJmgc
lcMUgivt0g1KuwPkmBkC9udQe42tg9LlFyeVXg4kloO0mgxLLwiC7vxoh+JM42lTInnPNKSWxljd
l0Lua+Krdv5b1WMeEjFbU0VFPj7bZqm6NfHr35lsTJ82PfOTXufAX5WX0nc29COXw6RXt9JTkUEH
XXnv6N0Rl93dpHHr9zyaFbrCuMmey4aXVDpxs3xLvQ7HIlYtGDXQ0eh86QO7i9Kmn7u42ekTWUkc
31XkB3OKAqR0nbpu1oa1jQY8kxU2bwPIHOz8u97K7wct+qb2jMdArLplzbyS3Ne65SeWmwnRHzN/
f8AbqbDNYxwhqwxtlnlY3kmpdS92QtyjKINv9PMe56x4Aze5GioTTZj5ELfTY7pMM+neXx2mU5Yy
3/Q677lsrRs9vItj7Zooxf1kkoVMFlnmVRHtATis5oLDqnCBu9lwrxOWOhVsKTUqklXVaAgkdNZB
FtTozcDdpaQQnxPc1WmyNQtrJZD7p1m4lVbjWU6/y0ydwmxV9aQPqNm+TN9Dlj8tfVOLwoXP69Ek
3dW9vbWhhyvWKaIpH6TxZoI8P4qjOlzGKVujcHM1XflLcfC/d3AjVZPu87+f2hxf8pfgZfh5bvPX
D/1zaOP8w8IBxEhRgCdASfmvoY39D7LHFmGlYeuGriFR+Nfohj9qGXTpwdYgRkQhwL7Shv/5H8L8
h6aDdrXRJtqObRCn+GFU8/85urFMk8ERrDm5GKs/SBFYhMeEmPjurlcxBOWzPCxkMKbGLpbadwHW
LI/MnVI2OHjwUZT5fWa+NSmezY5bVIurJzVFw2lYhwGq6w9X8m/mJL/omgSOauaegH0tIS37o0Zj
akuRdcLv7nTL9xqnXNnlu5gcV8bTJ+bOICAk4uDqdJd1nEWYKi/mP6VjHQkcl9m1l2UNRKzG03Eo
mdO0SllJlv+e1/amNIat3cHwUb7asJkBlq5Nos2NlzLzvV5AKo0hMTTq0YwvQCPAkb6ZQuwj5iFp
wdtBCBynBMBH6BXE50g5Zla86xqFA5PtBWH67bvUmvwRSKwbpUowY/p/GJWYvw6SKGe4Ngbzahz2
H8WB6K3KShu0+s6i8CQuabaTFc7lRDnVKa5fMJn2Ta4dsoJ9/FUaN7r5NLRY18iQ2NPnWMn4COCo
V459sXPml3hmsZVPPilhc3av012P42uH78Wyb2irm86T2txTZqbxowLICyZYkpG6+y6zvY/v2j8l
CD9rhBYMRLZFvs/yPb2QP9wUv8yG+MgIpZjUS0bjEq//j9oZ0Uscon7U3FnGm76oOuZ9nb/+/jXk
H17jw0NRD7nfayGke7U4ou8s6ieOlIxyfv8qf6OcXTSObPkmWysqwg96g0wLTb9S/PoOva7nR+SZ
k5t3LbKjTWFQZ0dHLBshSFWYNcy2muyvxfinOe6Pc0jj724fqVpcSkdDwfnx4Z9Yceosyrq7JCkn
NybGI46sBoMkzYgqxN7UWZtpIjgnrzeoMjjL17uYOK3Z3Lbikk/tPsqC5zbV1jrZPR2FagcIcIo6
Nw4Wn9tRKxqgf3BGFHN6K0aYOrP/pZ7jr9SquBrcfkb6HZWrCLtTxjM5gS2zIwcBgcULZvQmtdvf
X/RlRv6TWIc1RUpNtb5r2tFUM5P/8f5RGXGMQzR2dzM0EOfeIUXSYy9+GUz1QvQh8QzKmcPPzdjS
BucOxHU73lWUQ7JI4AKn53Rx4mAp98tx6yeY0xWGtLCsIhwBkUJHrirtHU3Q1VoS3dRXEwAEnD8Q
AMl2sq5/+DjL7f6j9uivj/NdtChMg43k548jlUrpEPsSEK/HfJ7eYWypMsCGzNbKAgFOrKw76GuW
bx70gSQTP3uBoumpTAsDq8Ts4cb6fFfPyaGJ+E8RFY7TQuoGQqzP7b2Y40MkYQ1BmWmH18Z/NUd1
rfTMNCzzW2Ce65oCnWwr/y+Jx7+9OX9RCPLJLHXRvhgWKjnr+837g0iuU52xbkgZvKvx5gQ0CEz6
exKAlYKFBfPXxsrrVV/XlJ5l+Yed56M48PtrowpUF801u/mHm8QeCL0KZ1AeRfWIrjoccb9yjpIK
uDTiW5k7bhSUMr//Lr/feh++S2t5xWUuz0P5UUdmz0bVWzHrQac/MXpBfIzsC0tSvUunh9x5jKrt
ZF2/m8Jvfv/SOpK/X24k6PVcbfpDyIx0fXlufrjcBIQJAJ9ohNKS04dm3QCnxO4ZdXeKFV21Xgda
D5rUQCY5kmFm7WdF8yD1wEBLH2WWrx0ZX0PkvBGAizCtsEa0NLOyPT4PbVQ2kiDbjjG2ztQ5S/He
kS7VCRMxmYB3tACkFqYDqJIic4m1r5jy0yihpRKtujFb9yUaY6tBQMjs0CadmS6noT076UM54qGm
94wL3E1JykOssFHsOxMT+PKH+sYkBRlHRZfhVAUbCLVyRkVPbJyLfd1dfrkJhdEfq63j1NuIkLQQ
lmiEXUCnp5MCmWhNxjFC85af0Sw6QhLiV0fk2KCAHKPzfSZgbelounQJVy2xbRXwBGDxawu0m0o1
bZn8ZA35Ll9AtVwYHcbpuJeY4e0gR+PwbIW525jiNCxqcQuiZqHsVBJzkQJ4Ffw41JnhauA0EfVk
sqgGUsJSkOxWS3Qa8zuFEqd6VBwgIMSA+7s2MSMP/NGOzjDO++mUNFh3eshWuKCnbWMP0Krrve8E
DNEbdtKpwN9tQ160YH+sKMqGlT4CNmOGsTJrS3EBPiTr3Ew9rZye0YbtBh9SF70XIr/29DRYEqtb
J1EfdSF3eTs9zwYPjDTmez8WJyP2b8uY6Dl8Mr1O4TaCfGHSumA6TKJ8jSa5jtH0DO5rI239tMgf
KwgR5LP6S3DawdKz3bCE4KBJi9Uvqo4JsZbEAbbbrARF6lcbh+yXinbENGj43v3NIr3v7Bh8KSPS
oCJ4d5XShK1j4QUtrpRGuIqFD77T1k3FfQHIPG2Z/QXvvQ4tBf4hN/TML9OJNA7i+1ghmywG3FJz
I1FvhX6y1rUXpsdruABbqbHrafjdAy/qJxewvjdF4TYHAlfEoDuQky+/zAQLEeEdUyuoAurj7Dyr
ow4VlsDRQbjWeBmwLAsBNGBS94qS03qXOwwAbsWBv1WgrOb27dyVTwWCUHq5V2bcjoWJ3snTrd1j
mFQ1L1/SZOZhJ0i35VYFnUF+Y7ou52Yt6dpj4BtFjZAGcymIZAxzJG4PEzRFoMRfQ/tlAlo2dO9Z
8IXqTomOCcTHeR/Q6rCCvfZ9q0fJ0b2n41OA3VDozKHx9movJvViKk9j+Fj778J/NxI4ltGxXf4z
GTqR1LZI2Q/KUbc/O3XqIsnn4bqjEm+qV4Ow34ZDtdq9aMWtpDUWVJgOmoXSPAbHATx/eI707TJr
M+mAC6QWwt4mSJhxQoW3MTZ4hCKZhUEqRtT1VYX5k4gXWd+Hxv2IayQq9kwwVkZ8K8Mvtk1ybgFx
KFnHnKLVfmsbyN2D2xBxNC+k8H4rOk97ft4MvpKMx28xyVLQFP9ej+JNjawy+ZLl12jY6kPnWdVV
Lx/HpRN3T3aVwhpp5be9/6Jr27z8YudHPyb58r1iRCF2SeTxFomnNpNHWezz9FFJyB/YAr0tuvvg
y2ScQv8m6FBlHuqEatxyR2aNCtzGfYKn/mlO7gfnE7olUrjt/8vdeS1XjmRZ9otQBi1er9aKl7wM
vsAoggAcWotvmN+a/+rlLKvuqui2Sut5HLPKrIwIBonrcD/ufs4+a7872jMi8pHejXDZRNs02vMn
MEMqbA67VeMcaLiVp0s+W76CPZOp9QvOUTgQJuEWmSkZB7h8A100c29cKqBwcjxTbWm/vYZRRMY0
65f8XM0/yCFKcP/bKclVy7AOwDNnlqYoN6pZo++4c8jcvTK+T+3WUMDuYDJSrTQSRg2w1Bfa1Xx9
24+LaQAM8quMrxXMHP3dHw/5+NI2T5r26tvrgCS/CshQ35X9k+s8yz9O9617Cr010BeyxZyJ5Rvm
8Bwn1ynkQZjJ7s4ZtnV+7QOAgWIGRjikjtdThTbII78Kwq/K3Ud7lrOoTsVWV9/5X++0M7t7YZC8
huNNPlE+AZRCHx+GSjOrBsIUHV1x9cQp+Q12pUs2RYmxAmoUCvZ7kq7T9EqKuhrmPn4CwQgGBptA
atsLI1tF5it2xKRdZrxgM71G1rOZnLtmlcRPDmzA6QnCDu+ITyRKojIXW0bUxPhzxUgMbcfJY0u/
GoNfR7CWt5qxC70DhhEFCM1a+6ojmLs1wx/9jtSvobk1FK4f0JoKjITjI6PejK99/8XPaPyKpH84
98B4wg2YymFR96zE6GgNX1gblD1W5ouk3jJfmdGtuq5YvW2+xZaxYU1wUVGTlyJY1MprycCJa5Nf
M/OuDc991sPYOqfimNNovkpPyLgCcR/Sdx62JlAQSizzpMCoYkLUxe86BOd9jW1gONuYFtx4r2bQ
Rn6xJNQwXRm2t4ujs2+8Z/bF7FeO/hpYAPYoDOVfLA66NRTlK37N7S8mfhFcTdkf+zXCQWQOtu9m
uBcOBbnsyYJZEO294ANVFk7XU7lKw6VhrHPjCa5vYJ6ShP3nzH8YIYJpWMm4RL+YASvzOrXPurLL
oXPRHsdgsnC5Sqfs4enV9XeYGJJ+OIbFU4Q3/KSw4hC50c9PAnbZuCdWCyJGvkPkXJQYf+4VEDiN
9vVgHsZbHrSkJcrY8aplWCLUFCs+KuOtvQxk753nEuRpvCUKMFnKaEFMYsDA/PA7HfQ2K9oO7qup
HcqCGyMuquUTnY4ziwqvDMqiOAvvWU9+M7EIyynqAIZxCuaBfqrK/aidWI8eqLBcORGnGmA95sGt
r6G5a5U5UTUH5NErB8/7KqSby5xVK5dEn1wJWZN70Ist34qoxSfQ3eeMagNxmb/L4lCdHfMuNtcs
cn7Z+288p1AOlniyrUOrP5n8TWDD4Ejkgke4wdw6+phSewc+CtkGRbwQdQliYyzjsmmtiZUQhXJQ
LwATknODJh5nWxN12NZTLpl3yhyuy8GSPyMmVM5rSklCuRDeTf0dW1g69ZAvsFtRxdZgL40LBTFp
DB1At3Y5eZGqWaS+vUgA4JO99g9mjqbkXEb3Bku+/lF5p9xe2tZSr7KlYl99ABCIil3G2+cf5pzK
eac4D8bO1rgsrhP3ySjWwr6OyrffbVxtb5OD4WIR0B6/t9wrZ+Y4eSvD/UBrrwi3LUce+AvIUhel
+8b2JsjUcFXDmrZoFoqyo0KeeAhgljFi5bZ8OBbioW7mOL887Q5DTglxAjpXzZn6vuUto1/ORIX1
dUJPWnwOygGsmaPuau3Al+ftmZpWy+aYF9fGuPJ3fXpWaOGBVjDvpZXmMWvPFbdYpb/3mDtT0C7o
8xX7CA2R2Aj9mmXf/CbZZGNcJ29IVx0XxPLaHj8t9J/iqGm/rPDY5mdlvFbDIl7bQBkwOdVpNXMO
hVvvhi5Y6nV80oggfJ2T5tRpxF63IsSUCHpQFlkjMpZj4X2Lae2Lm+Mug/IRlXQE3YsR7hXAJvOB
rxY0UPQp6T6PuXcnb62DIdahMR5AdmpXndXTW2N/ok6ElIA/jXrnk9ok0ESyNarPMH0IcaTVg/fe
DuQ6j1D2NRcgTEb/MhTttKgpxj5UahZQRzkO3UARbyJP1h20pWq8e+4BRmBADInHuSkeUfFg9jhs
RWG1LauHV5/lNgbZG2qqeo8y9CgLNV0P0bNT3DmTa+U5VGiZZ5SpV7acLpV2gil81cB5Dflx7D9b
xJbeZ8oZ3R8QN3pLEeWzgKM8c6PV7sGjBw7e3/HmVMkHJC1SE0zpSAOOyyzD2xINqJ4b2yDluj8+
fOuu1EdXO5fZgwKVP77ZcOPHEv5WJl92Wp5H49tLH3r3yS8zH7kAnxwJtUIc6NxDxvFNZbOg8jnV
R5GdTfNNcN0w3avrXI0Q0ZOH9HHDuEXWXbWujnJW9V0Xw0G/29ObTr24cbcuhBfjzlKZqHroKI8f
fX9mNOiRFxTVX9R4o4jnxkQ8OMxbtHDxHsw/qgEnORrTZzneefoSjXWJ3RXvpnZexupsUTTRJEJX
kTxNMfeCs2W+DeIcVF8ZQ61BV/kVZzef0pk2LZl81bhkr8jEvcm2BhUofbgKJKrtcNcHsszjfdAA
sHhfgT3OPXNtMN+DeG+l/cxW6R1ogUv3lG5qOq8fk/aoUthLAbdmEqtqzB0T49RuoWa/ufssed8h
OLpBM1e6cec5mVHvKlivjt8N0A52SrcUKV4I47lGDNyjILTJ0cv5lGxN9O/iQJvxIq/2rJGA706/
c350OC0T6cZkq8P3YCkGBX7Rarm3bHvfdvYis7tbi+xidNaW/oWuYZuIbJ2zX+deugoBuvulvXCD
ZlEpn6yf1HoDH58TLLmtLcDBUIaLzxwbaFhEz8EkQf4tR2eiWJbFux7YcNA98FMAlIaSD+KTiW6i
SsH348ftL5y+R0T0YWqsQZCjOCyjjqlmbuOTx6qWKSS8HL8WaVhVJSk6e8FRH0ax3NHMF1zDuX+q
KEAR+IbclXAQqC19ZYKoU/Aps1LlqKnwXhCPhmRQh7zdtuiIkEaqHbfDiL45JCe9sRV4IQsbYxao
0GajPxsiWDv4l5g4zGNVHtJJF8ccu2UalgGLyFtOwM5NnEtGkt2ULeWj52HH5qbOSIw2ZCCgXCJQ
armJ8lsqY8V3qQXyxxStCtLFmAasxmRs1RD3xZfI9RbKgOyq82Y9kttwxOeRk4zx21IqGKNSQjw9
ohqoOIQU+c/U+T/fyK5l/FfRAKKzs0PyEqT/fGcxy9OPpKmWjiwg8p3d5BPSQWYx5mBlDZ2DonEB
mnTVqW1UlNvzDoIYzHYyefkAVojLqTDChYfKqnTX6Dw2Iz+q6C9CWRuw3su9Rh7Y7t8StV75TEiO
Di1oHR1FPY1qot06Nhfn0sWQ72JfpZ9ljOA39BYqRZGEPT8NUaWNeF/U28pU54hQNwTleQN4b9Cd
3cBzyleVUoDquOLypTGlFBum5gA6K0J+4frPcQfNihWKXjl3QQ5yKei5A37p+QaXOrILF9Oa5iVZ
j4BPlPf7tCxwH2R5aUgB+WlE15KzWEXhoh7bhUt6EyyPhkpGj66R3i7kq+M/+6A8OD34xxRhGvPB
19FF0kEJAQ+HnuZeOnTGQ1Y0JQlVvXjcCEtu2F0gxRyc4xOk8sq7NVarHpqgTvrQYGyy4DNzmej4
4o59i47b458KoQenuuRddhFgQEfn7rBOE3cRUtsy7LckD+hc4FHU8pBhbZBw5matR7RadSMD5jtL
xQwXU2ecx5iRkpl2fFmlSrMok9XErmeHNGzAB5LjlY8fLWOuZ8jEXaxpuk3A2mtrH7Rl9KumsX8Q
01x4JCV44lhZ97XHVzu7siau0YiQJzXtDOxSBuomwJKthirwUmIzCNoRNNw6Y8KYzYt/xL2dBQ68
1LjIAbd4NXZfbgqcQz5SR4VFTrcGe4mvfdjGR9oTDDGzMdFUmznDzKoIcVqXSxED8dnAdUc+npyj
FToqTvO4Gf5smBXizyJMdjUTS6Ya43641mCrgBiRVmGzwvkD7xctrZYDmktQFhi7sZE6JYrYD/ls
Uj1QKB+TZNEM/TMgyd2guqQXa9qlJp60nCG2wEF4HZYaYLJ6GXaXkZTAPsmnZ2nXEjn6uaqNDfme
zdROLzUeyj8odhYewx41CTwxvEbgFLo5ECXmAI0MQPvp9CY9JGdn68B5LutmK4spRT73EVcV9SWA
EKZG/irUPkIM3xGabfCuQJ/SbDNPWdkd+SJyrAKpSsucbgHBUZCxKpxnfcYf3VL14ZQfMnaoNmAN
dy8j2mB/CWQEyNBiDshj++H7F78Z93HtLkkByKnlkpni5FoB+zFIXuFfTrrKAKXWZLw0S+oT4ZbC
2lLpEW7Yd4y1GxC0CjaaASMmVOYfRoQJ1/gs/zhRsAM19pUDnpIUrmY0SwNPUerBuKgcaG+dW+aH
fyzQ5Vr0oxrTpVbaBZ03o9dy/rkMrKSSNxyyGxnWB6a/M74WCyy5ZCgFsxd41lyhMuNwo5Y0XjmN
DLYknJZW8sdUNdM1RhnIu2lZIw0td1P0ohrJJtLdlUW9QS4VO2zBrMIp/ZR1sVB88rFRTy58SihZ
RnFZZtBYQ/LXGMwtx+pmtO0vVW2eFMNfyYCs0DlvibNg+YXciqx5j2huChemVS+F8pqk41JWbCpK
Tb1N6gU2jqx61C4XrYGuFv85H6npcl4GW+VZWHgSYguyE2q+wKKAwRHkIMyVCElMIx7Cp3CXNN4J
nPUsIGYFqvuz2xQIs+XbNkZAaCFuLrTGRGvSuvfEtnbTJG26MpJNbniM3aX0X8i21bS0Bv9dvsZp
8sChavMR/WK1lgEJp5PXIA/3PwpIlkKTYjLi8eQMKVInuJLBWoYc0yvmrRft1IZuKd1fyU9aQYkV
EHlD51dRTqskAss5JfTQY+MbHATIWUdo7DVYy47LDut4HQPnysePuF3JsBahu+WLQsY4o+m5HzBQ
4HXo4UvDhHcr5kBwMMd2lrHNWjTakNpKmkXRE3mzl6776HhpZcs7d8H8Y1vSxi+1aqOkZvOB4JIA
/ekWP1RyOKABpT4tOTTeRwKrQEYGoRmnpODzDoK9izkQQcfO2YIYoTaGoMqCtHrwWIQ19Z5L11ka
GZuVC81Bhuix/BzQ6aaaikn4JscczGEPH/RpJpBgmE68SacPrFd3iYcKsMkfTrdtml1n/BZm++w0
fAeLSljUwxXOgM0l8S52FdTFzGQTsjRUxsrQX6ueM26hPnxeS6qyhyJtSHGvzvMIQ1ZiMFM8q6pD
GTQH3xLfpsPBivKaYjmvXvwprObmhdy22LwzopQfIBriHqXZhH1vpRCKXTYtuX60VN2bkkkQjid3
EOvO/lAtWrYQUnlkvFV+Pikym+/BDQu5+AHAqQOwHhL1ouC0JwMxQijwAxNDD9cb4X4X0qXDJjkZ
1gZp+B7FPf5BtnoZCr4Q70IKk6hoWIgvFYfJmPeRxBGiT0aQDxrGX4jO0X9whJiI4Uwv/kQEWGRD
pOp9dl5zb7ccadiAmiLdQGPiOD+uA06zgYWWgco3j9c1w5OM1YmDKWcDFpoYrpo00FgAbzj/yF97
rFirhH3DXlJp416eW0br7GrcrcePTAk2KUkfDOxnTQV8Fjp6qN7Kim5IQc6e2dwpsmWorRoQiVyt
xpQeCezDjp5hnPVsuMloodCR0SnDp3yIqHGXXT++jVr8CCrnlIwQX3HDpuV1upDzc106h9LsRib3
NYvdhWsXuyCPcPmwD2NTPY1OvyBnt/KAjWrGqvT1xzihPOw3bk3VeKhWdJAvQ76LVoilC1AVmzVO
TMlwtfCEzHp3kygTcFaK4G2zdB5yZ7MyGNvlBxwQXLlY+DFm68xfJVc4UpY/27gcMOE+F6X90Abt
IYU48kiImQgmeDI882aJ4pU1cR4gjqj9z6kjaZGcU+FwQk/uGJTmXNqapMAbelqUqs8ibR9hqewE
HPUUnnoCV92Br27BWW9NcrWgKdQhoKwXLjLlnkNlL6Cz065jsjuEolhW1VMDwT2G5A6h70KLGAw2
GO9cc3ZVz2jDfq+esCTCe0m6AdkrAR8+lAkVCYxPoa7EsfdaSpR8pzUzgySGC2Oewo20eAQ778Cf
tyWIPoZIz7FyqSAnqCDVKzmFGudcwa8PXH+f6NprAteezC4zwX0hoaBBvfcl/t6Cg28ANNbh4vvi
EtFSRovtyoGaP4JMTKDo0xg/F7RVKND1MeNbcJdfe8jvYe/Tdreq6AWJYJ0hlljiT8zNMSX7T5sJ
7P4ieTg9k8RaerTCAWueuwblArGGw7UAWzqXJfdYSReYjC41lJ4ubox0Mc58mqGnH/cAPLmm/gCq
4oQzwpZtlq4OangiXZcEdjwIcrwIVDwJLLwJTKnmj2FZ0vLN6SQnO6yqvxvpZ0COochhArUjVx9A
9/xxj/9Bhg9ChR9CjS9Cjhq4xCfBQPHInMapgYYDYOH6mm6iCWcFhK1VsSgR+g64LuTSjICE2wg2
p8GVoaXMJ5nbJr7T2AWP4PnK8tpNm6b+GGmcqAGEor1fuQY2GwrFHpqFyO+Y3BJKKBgB7JrE/02D
SXQajC+Pv94VwacDTcnCUcKyHhn+ElHK/BfepsV3YvKwtcKHIpC1KXwpZMtLhU+FiV+FoXMB16Jk
H+NkoSGq7Xt71uBwgW0rix7HC47CDv4X+GB40g8DXwygcxbeYC1na0GN0ngbPVPyeSGydjQgcNGs
V6pO5TJR6BaP16Virgvvl2mdoIcvPbw5FPXTHtidcewI6nrp15+0jVHuePd5/TENgXnUH0PcPhpc
P/CghNzigohHYMe6b9JmI4rfumOckY7PjO9aZdcL49+qg9Q2Mp99UtQZRiMVR7Ku+aX6F4syYwPr
nMoBAn5kaNYMbA/GlccO4xKV/cDFyGTqQRyTzMPeRKigV9pkF40G5WleM8vNxQ5lYP2q2KPQnL30
2LLdnFQPoJhGs8ktVBdW2YnD7LVNOhj4XByj7wLzFZ/8e8LJG0sWix5gDxJ0RS8OLeJw0pLAfwUx
Nh85NkKpmnso/YbpN1ThuWvPhY/lM1hQHzxoKDmhRmfcUsChznjoJUd0lETRljNaCmI0YB+eGhjB
oEcB1z0iUKQul0UHNGkHorSWrFIXaGnJX4gkxVSTPFOddI7km1qATmEMDJyjaMcBgTqCQtVZ30Ad
U9SQ9ccElAEHv2XvevNh+lWBUnV9bauAVg1BrBIi1wLkavuL7WTBMRn/pHatgWXNwLN6YFo5HjLx
tBcTfGsBxlXS9gTRFduwmYaPFzfxZVvv8gpV1pgtgOUvRrI0MYdcizRWwuQgVzjPpnaeTOkyTzgX
ADcvOPWYQGZV4o+PTRjo2Q4ELXjoFYauHMUJvzQtSVJtL5m1yVDuKkmx9cDZqpJr2wK4tSTpVgV5
O4G+bUDgBkn3FkombgccF+tieWN7TmowDI1QPxzJ0aWNZl+xNmNJ2PVB7QaqeA8w0XZB8OZTfzOa
L0OSeVPJ6I1/t6M41jp97gXd9lYf4I4YvQe1Cn7Luk1279HblJ6yJKW+bGIeyZ0upo5tZ+ZxRDdW
W2ePCEZsYupH7Xufjb9j8nyZ623yqt0Jfr9x7R53MVyleo4xxajt2hhgJ/tl21LJTdQ7Ovp16saH
JGiupZlzMyqaX727NUr1Kc/LT70ZXtW0+mwG/6vVm1cMj056iSMGTagsn+xhj+WpM/2VL6THV2TO
2777FTRcp5vWRv1N436p2A8f1J7Sq680YmBNMQ67KhuuHMUCribqewf0q6cQ1Su+P6/AQqS99pFP
esPJF1GLaSerYkR40mbWi+PUu9bDZtUh66B5HUR1lPZugCq4p5lnPli4FJJrNOc57DKS12QHs0mW
F0SbPY3sZYbcN5RyH7T03hrjAQr4Kik5Z6nhDR7FtRTdwVHL8+SN9IhP5EXGXZHTvDBezS48xWFD
myTXZYT7mTErshz4oZF/a+3GMqerkJVBa9pUQlxahW59+hC7pP6KfXM/WemxypttAKZRU1fuYJ+x
JttYBg/pjPb3ZKjfSl6+VZzWVS4A81Gn6lmEJLSnpCKm+eI4DeK5FfZXhZjexVHAouGr17B0Rvoa
60jpG0/RKDTd0lKl4UBwWcDfbD3U/K5aTVtnXXHgmgtdIMIruADT4fgJgA5S7GA96zZ126ua23BX
9GVd0uBj9FRBCl3IpPJ0ckwOx6aauth8pDuda1hnyZ3DzY51rDervkD0UVpwI2qDvVVNtk6pYQvZ
eketir8HjevMc1nqDrddFREPrqYiBw9nkttNMucxKlO0rPBs5rk+Gpt+Arur4+Xwy2+//r327AcQ
+6+yN/Sn6M91EJaaaRl/iO1KO3P8yO2rG3Vjyh5e+Qj8alZou584Q8rY19/0eDtSXy7PnNxfo/w0
OTTBO/S2wLrzXnSqM5X6izJT2ciyVlmc+Tc1AbJ3nJuL9htPYvXS1pQCzrZ2MLRdUBxj5dug1hf3
d727lyi58leildSD5NPnIIDZ8WOLtVk9TGdTU+XJH9QFuEFa4gsUVggfC2r/QDre119q6iWO/gnO
wI+PhrejWGepK3ac2n0IZaeg+LgK7OJyemfEvmjWY/nVFHcjvI0KiY5zRBqN4tpP3e+u81i5uQEH
CeqaFFi9HvnPn2H//7YTw3Msj3aIf5pb/81E7v/+n6h5/2cLuf/8O/9oxdD/hr5SgtSkgFw1+G7/
4Gepf3MNzdBQfBI6abT6r1YM42+O4bqWA+CKvgtNRSv6j1YM/W8O0GPcliyHfl2L7/e/aMX4mef/
tA54MExiLFtF/An6iCzRvyowm1RtBjqahotvxd8//OQUVyYoc7hmAMEe03UeIOoSBahtZMvc0FV5
QU3TcZ32FLzHRKMSatRsuAkphU624VrZxVTYGWjXSpVd6lkJhQLiQe3cI829+/QszBKYBUZogZNL
gS5EE1kh+uR0srf/9DL+h3aOPxSm8vPptm5rEHPJbuvWH+u8DTMjMzSKEH3Y3gwzeK86ZBxa89Gr
wAT//c/S/mBc/f2HGQyiyvvRiS3/OphxNQB9CXuqFaRFIOPdqrgHoay+AC7BI2t8kcmEpuAHD6oH
OLHsZ1UQvppuv89gEQjaJIQGt25Ixr9gkv2hLf55Ms8Ea2W5ILi0P5Gv+CfUJoZq3cXuCNwIx0O9
XkHtfXdQUqZWRx87WtY++38YEUNl+toWg2+bf3YbtBl3n6pl+DVDx0vI5mSu2dBYOvYtdZMF9c8Q
5UgpaWbkBdnx++QYpxzll+xRM2wbfQ4kLJH9BQ7V+kPDLkfEgW+tOroFQo7V96/vagK8VVog3i9a
uG69bIEa/JS4MivekzItm9dSiZ7SRD3m5G8i2mDBHi3iBCmpaW3JLMpDoHPPKEPXJORTJz2oFOMc
8K3p6G3dSXwEAygNPkTCSV/28Hqdc++94VBwdvG8fgWI/pD46UE2D48D5j8NCtoeubW1Dkz4TRCV
ff/mGAauEc6d1OLr0AYPAQUhH8xfSR6fkBav87rZjeMi+nDrbvEX81nKr/8IDowRYGKkqgZj9Udw
cGn2tJTCaC+unV/o35yaYl0Lm3suOTGwxLKt2C5gVaTdLQmD1b//8f9TbAIjSJIJ1oABkO2PtRsk
GEtmRd1dCuhQLpcqCl2wm0FBD0vdTQ+5kxz0ES9Z0u25qH4eza99VDEl8tfvnstqgyZEqSGMQU3P
aTvmFVDD2YV+jrrNXtSCcj2+dR2+ByMsPjOyUB5jMk89sgzjv5hzP51Rf4wnAR8dPItBp5nojw+U
FmYsuEQ2l4gitxxEw+hvTtJS04rmeIbPzCkFTZhf5PNxJriEVbMThMwKg5gsG1dNLFBB2nOXhCVS
2Smo/6o9iD6u//7SXViBAALpzTGMPxsC9K6sDNGY9SVz4aQixcaOo1rYVBYNJX7ivItlOh1QrXbM
PBsxck7bxriJ0l9h2T3sLF/rScC1V+GaUa1ljtcKyKI7H2gVgv44oVaRBkOSM5JE3U0yrWiPvgua
ln1luMVWvdOMdpdjK51Hxa4ezZ/fb5Ju56EFAlCHAFJZC/SHGuqlCNQLt5zoM/Ddu5fENATlF435
6Djdo0+qdQxQTv4Q+ME7eCa1T2NHyNdmXrGuKBTglczlNT3UpjjoaXriBa0tJ1+7SX+TJ7Eh8IH0
4F3j+Us53u3ozaOaGMZEk68wrau1WbYPOvOp+zU74OSXqPeXXHU3Tkmmqw9WYzHcRNXdZAEmyWCz
pfURfldAxaXS6VwuELny5SEKyErbKT0ApCBcAX04RBYfX+7M2DEmSndT+nbnOosceE+oWBu7qndy
BcSk8iOy0Kixbm3X7Jq8XDc2EJCecyJzuqyzQ8QD6GN2kQ9qFPWmaI8VlD1FI29lJp8g5bbqoC28
vLv1PNC0YH/DkKzgGCiRVtFnrmEAbtm4SNokeLhjpItYL+gBij5DUA8a/mxywAM12Nb9c+gUa7lu
QwrpVZu9WXmzw2r6Vo7JQUVx1UbBToHJUPFonP+5sjr3Vu0fCtlBh3clXzQXxwXNQRtsJZeTla/V
riR3TV15rLHFGGntoG2CCUh4n+cMoAwI/RhvMgUVaU0QsMOTaje7gfFnuh8LSo5mfjELnpY5JqcI
SGKgfVvyk/exqHdcYje+nUQcWLB3/JVb6a42lDtNUHf82A5jnF9ajx8izEUHT0YOR42xl5zm8nXJ
B7WEjoEq0pewQuaJO3merZPe+anoGfxkOenk+u/pU5e92IXK4aco210Qv7b2BCvZNTZln5zGbrw5
fQNr7kZ3Av2yqz4Knl3CmU/Pvfz2XYW0JbHmWZGji8oPcj6SMLtL70m8fS+umzyF5dOUKb/DJP70
9GdhJFzAjM1oipNNXx19m6H/SJRkbTHe4qsW3ZaesrUcSTREuFacujFcuWF6IErPo4YLEsC6hEyY
XLUFyZY8IF4S/Dut3VVEXrlQ7CmjPYIFxuHOhQMlF1LYM51ZGHKBCRKI8v+VeniUhr3IiWmW7i+B
pu5ACCzT3txY7dVAryL/mpzmMc0urQ25FIaHxvyR86qug1WaJCctzt8cL+PVwNXgfct1alV00AX9
w1daykgJbmbZRzK5zx5IMVsJP+W67FCqyc1DD9O3eIhP8tWMRgCEsprLf1yRbslG9Y1ztMSidKTQ
AOMUJrp8A11tb+QHc3xcxVl0kzQABVg7F0qzK8FFOw0KDEYuN9ono1z3nIFljAwsJgobTEsBYYqh
w9bxG2IeUtT2QgZ/Obj4lG0SQiHsiXvH99YqwkVubyZxLsx0HfvKPGL8ytFf6oBZrJjmNDgM0bzs
q0vK0aBk6emuBWAICggkwxKRTpQf5IYY28PCG95amLmC95FW4lTx0czUY74imekechwcTDhBfq1b
Xg/ncvyHWJf83qR794iYGofjQ8ZGTD4PPdXezk3f5CeU26ecBvITqJW/9vwLbmK7MWPA+FYN8bwL
nIXRwZLAK0I+p8EgyvUYTPbCVpOTSagIXEFnTI+JsbckUTEbB2Rinnc307+HdzwLqXFdQntFnFtA
QN1ItK8MGnK/lwFlgIrSsxnIiW2N2VuLYjuEbhfpwBJuAXCGyp8FdXaBbnQyiXN0ab55FtxRAqef
i1NI/TAX/XNTJRc4mMEQfGpyoujVIwmzQ+FAYMydO3C1nYGsLc8LaPPi03e5JNWrIH3I1d2wKmy2
k1wot9JRttroAMSK8XMjxJK2koHHoKyAMd6JBVc7SPiAwoSVtk6Tt8x0Zg64MCo5GPatAuurctal
iDagal/Q6WygoiLdTXXIjs4ph4D5c4WbBMkW1dz7xrPJ77u6+Ih5YqMJyaWrHyEN6fQIUxci0VJU
uySPvtsi+Qgr+xTquKzIG2CfHWRIyWqsGMbW2o0cOSEs1zg0toryDFfiCxXMXH5fj0KvGPcmsJd4
sH+ikhkGzxDT14rn33GyyWj9sbeQBRYJTfOjE3zLE7adO5juBd9dZl6F1oMBoqLc/pZ3RV8jISI4
ZDu2fs219BA1waonTAXuSJRhHkj+STvhZkBuiqP5DbD8hsYLTiZ5+E2LLBuLcoCUfpPtshIsM0XI
m4Jm+iCVP5MXsyE1+llnqC/RNHcimy4tQsWE7CQOgOFXPW9C518jOCmyi7kBPsjd+cBhy9chh/pY
jPtMVX7Lc2XccxqwR+uQYT0s+EtRyQ/Tje5lUsp7wS6sVuPKSMuFbvc3zS7k8ZJ2P/gh+M1FszJ/
zsmrZvqLnor3OEreS/TlNPzeMnPYibh4DbNp3wg/mTvDXGj5pbSCb/nTBQAQRZ55+UAkT99rh8wO
1VitBt8Co1iLM67lunOSxwWKm9/yi4spqtHd736uomEZ0IzYw4PODJj/XTRB3r2GQ/KOwCNfFAXW
y5geMAuC6MNXeczGQcXko6Tn2MLV8Ydk1DoniS0Ya3A3bdqu9LxZdfgoAxaep7kPKK9emWz/BoTI
WZzH74Y1vSi6dUpdihY8n1Q+DR6HOxhkEAQVK32XN+ew5/YM+3kWy4uxGyv7EmmR5757eXv7GWpD
GV86F926QTdxQGp/KqJv2yCdHiAi77qpn7mJtTb9I901SLpDG2IzUahqou+4Fe82MG7FYRQzmRjw
clR5fXuTM0aKEow8Y/3sxIQ1crGV0yY1aWWwQL1yRi7hDw8vXeyiJTEx6RxfRJW+Fxn1QjkyNb/h
+epLn8WLpqWPlOSy7pOibjSUEAFF4V5s3Sj5Rvp2Hvvk1sd4tarP/rSRR6esdu+dE32PYXGRJywj
9O/yuJqECW1MxlIr+XXJ+Vd+i2SQfQxduQ2V4CMYIUdX3p1ul8IZEU3XxZsagxULSqhXVrInsZ8h
aE6jcVNN/kb3bpx6nlJI1FDUIv7FBb30tK+yGTCq5LyvMqjyiN3pfImM9bZHHkimelT4RTbfcz5w
IZ7psGiMjOM1Dj6cyfLX1LXpX8sLKuoFl0SiUEdD010D4GmhK5jJMG3p+SHS4je17ejviqJz9IYD
7rfcM34eSZ5Y5ANoGIopuJlJspiWEIIJ+VOEgwtd04ALkqvcWoPYWoZ5+TwqOpJ5nhRwIobDA+60
ybLWYmLez1aVvA12/kQn46JsC52iBkKyst/nhn0Z/X7vUXpjX3W+RdEVs4wc9ywWYITcg50Cn4yV
dpN7zqtmuejvzD0ao7sJzrzOXyMt+Kh15KZ84rPbBN+5GtM8RC14qn6xvS6MJHtCakJXznCQHw2f
6HpWpjZlcPqqzHgRJciG4lS5UsHbFTLkaiFfomv5LdYCisD5RW/4dKrYK//B3ZktN45kW/aLUIZ5
eBVniqJIauYLLCSFMAOO2YGv7+WqyrbIuNmZVtZvt8zCqioUFEkMjuPn7L02BFTabjMJKH38Zcfb
nsFTOoSPTe7hGtCpV/m29YBmlO9/JQGEPAuG8ZZRnLTZdxi5sQ3lwlKXiypJVS2lKhxVE7V5eY1Q
E/hRwyOU3xfwKwIqGgJtr3gaxybeZerDw/W82nZ+nWxW9hm8FgUoailG8+xdROP9II5pI7HnUJHi
15B3MwIbrmx14oldf1SvH0Kol+O8m+R4UK83g/yrcrlZZGkttCh56snuKFHRYd+4ArEAdFydKnJr
4aFZtyFxT5kb7ts42EUT1+j3dTEa2Zc6GF3MdtR1t5n2OhdoXXgUfBEn/tWV2TpF0W+Pd1nIYVa7
A4dCMtOjL0/whT3V7awtwl/txvmsAO8OnnXDAxyRQ/joF1zAilg1ajyN4g5bTnXNI1K5yKI8mRGy
/LmjASoOGQacBiPdNBdXVRQzvr738X3lD3zFjfrXIoec0pnjbQz6sgw4q26YXh12k4WWfqmDZXfh
neGRYyD4vdWYf4G+4u0L4pVnfx9EWJwLJ/9SL0nD+CUZro7g71oZky3NiRsT/mSfmdc+W1BDkdZ+
Saa3FQapSmcqWYkf9myZ+Ke0LQ2RHHcxQFYLRhiV72sV4kDNIy6OmDJXvdgI3giCu6Ca+eor3iP2
eyYTRGgtQnToo+6/Ay1+nWFI2Vb89X0+9IZthbrhVZ2Wn8mKeVDLx1iyjPCjOuHBxp8R52YqtJ8V
2ym1V0cP4MdYIVxOzWD2F+Ihl7XIiGGlRw7F1HssunRpZJIY6mxV8hG5hBznSDcvaMEEqqtFHYFM
VlzC2UEt/7PCV/hUfXmLoBJSZOXHX99rRplXD96lSOeDR6aiYzqrXN1f6kVjT7eblC6GdDRhEgRT
joohY2kqqI0MelJjz7KkU7kF+VVVBgYXaa0Hj5qbn1zaAY1/zIyO29ZmSk2sHlqIlJvUjNAIoAMh
ZPQquCGGMr9DHXk7mwUp7Br3ABzA6SolGBB2c12YfcW5vY0NllsH7Bw+je/m0AQdHhFl/jA75nPm
FgietUefGdiNNw8bUUK5Vd/jezkxCI2Na9juRPOBaT+qj5hNUXAzJWD3isJJuI8DpohqIWzb24jO
Y9D4ELwBReE3Cd/SHiFEH0BikFjAt6aI0NIJlSxRloQzcwnpYT4u1QlyWB3GKr1KBwJgwp7u3wt7
T0J7Phk7Gw2AFt3VcD6+r1VVsIctsUtz3T+XfoHLX/NvQNPTCfnPcydP23Xtjvfqn6Yl31A9QdQD
yTyFRdAxshDPLXLmpRdkSHXi5iiMmrb8NO2rejob1XiiW7ueXAfmmmJmm2XINnqakMYxfG3NT+ki
qIvMMOBiROlPhYJWaeeExd4uxdWzBqpltmtsCQUazUwXm9D70WO3Er67cRiHZLN8EHp1jtmxjfrb
lGPiKnBBpk4L0RiJd+Pf8ggutx5kzKw1nucIUjNCrieW+0XGdDEs5Yfjxuc5m98k2cDEHrGmY9Tk
KWh13Jo4TLKF3PZdTt56vAk6QZfpSZug+ESt/zPUjWMQIYiPJNpws/IXMByeS43LuWoslN65oJbh
5ymc12VLNvMyLmiETd2D8BOEZRUUdTZHHQiLnW5R2aZhtI+M9OREwN4bn1odfsBLEep3ExNI24mf
zdnFhBOz3pfGXR10BvXJBOXH3msak58OXoQG0pPpNEb3quP5wP4BHtlySBjBVu5HYyD4E03/bgQg
2rMgOTseW4uIVtmIF8KpUgkeGd8k6h2L0u+NW2EpPQZIgUPh79AahAy/UDVrb/fbhCSyNjIehdAf
RIRZjKVAmcQc40YHIVKj7Eub5nZMsvsqTfax2Z3aNbNewrfN/pxl1d5BWER+r1yeTC+lE9Uhwhn4
FQn4g3hMH+xwQ8wyHp8QkSO7BNAxmr/P3OqU9eKTTiEdsPuxr9YJtC5KyW3hdKuQXl2ai59xIZ6q
Ml0UWnPIunydW+ah8fwQdfjFa0F6RIZ3mKry1RhLjcB5/kaEZJ1JD9yhfWu7KRxRci76/DSLn5oo
ILmrrFbbgilMyFuXJyvC2s5slu6NoHvPbW1cNsfJ5aRCUeSMZu3OrrRdSaIqjI/PZqLW6UVMwQH0
Ofd4ekl0qhp+icQ+dZ37LJSPqZhf/bJAM2cnq5GmgTuQE+/qizCzeiAr0SGLyXUe5cyWaKZzKxPG
3ohtcx2lVNffzmq3R91mEhaD+Qf/VY7isDUJdhvehKEJ3EMZuk3P2ITjtGOieNHin2wdZkySbGr8
xDx5jvtmVdHFNNVmELVDYrbnoO2unjs8A14kqzTKcvS7j5EMqVv1ox5o1yIYClTGai+VnMaKp0gA
gZfyWUhtGTvuwySmi46yzpwedd+/j02pLJ2JvPUqjWe9TQVAbOXUYvYOJhCZHYmWqasU8Caro5Sw
JSJUKlFQ3DsGqO/c1M6gfW5bIJqWSTw7wWPSXSYlXYW5Y4yTURlXEuMKsdnuVdjaXSzttV9KWhuz
Q6pxHC9S7ia9x7JYivElyizCMuqrwH1Bulvp3qRt/1oL75Low4+OdJqbQfYPnhLpS6hW+botdW+j
EUxHdSk8NJ05Qhsp6de82DWLepXaNH/97DW3wj2eLhrfEYu8e3Jb/3XO5Ymm68nV4KnGByl3pi9h
DUuk16zrxFdYcb6uHLkxlfw2917DFrPkMCDWrqX/3DlK04FryNdZbd04bxffhPBYPOpJ+goAO/B+
giDOMUHzzDVzb1nXFGbOQF3BCv0RLeXgHslKjJZwc54SfX5qS+OgeeZRf7GSgQYE9U7eIJdrJ3VN
F/CGE+Et2QsT0t1Fs8Jk5StLRPu5INM5gRqvm7Ha2LBAhPc2JUJd6vnD0FW7xCL6xRnGHTJR2kyx
e9uE4XNQ1nQXQsl2ml5Ok30WXXtNeLlsXwlePrHfOBiivMSB/yoJqL8Z2WEFMQXrHJ3iQn+dR4n2
OL92dXisKSYE3eFRRy8nja+O8tx+x0oAMn6yn9CqnqygRxs97fB04DxCP+WO1sEK8BXNefvDNKd+
pc0xG7/yKQVpktcFyMQ7f9AUDc37ctDw0IUQGM5BEHcZmY8JZmVvkB/Ccm50qLFRmOBmL68j90KY
FIx6JjwcrlNNWBPUhFMMa+kHr33ZERff6tyRCDyzaueAocHuXq9hKbZo0+P3sc2NTWBdTEMcWisc
1GwEjzeKci9mnDujC2r7x94gsRnkhl4V95OhH4ANf83xR+kgzQ2i6kdMivOayHGeV/ji09H/UdmQ
f/3ZWRe9Qv/SKlrocHkDAuhvzLZ49Xwf+ZQePPX8xJbec+UxEhGzdRM2FNXk43VQRjVtIEMCdbwt
11ZI2eUOb0ZsX0WCG4t82DBJ7hDqut7w4FJXs33vEq26mSvnjUJbxcodwb82cCsAwziSu6sdfobV
Ptaac9NBi/Jcj1mONZ3TqthidFiYfYfJOcVPQ6bUKWF5c6n7CMrNjmVonguRPXVpv6d0XKl/oLlo
9BoHLrZt3gyuniGLxQqCBbPV7DtjsB5bFxA/XTDW0fAye9VLrE+XMgu3+EEhhTvaR88lXPl74bH7
KbXy9PfTWPMvBua+hQfDgn9oECP62/DSEVnMBCruTqpxP8riIBWnxX4kT+akxn41s4BIWt8DNbZA
LzV3ikmSLihe1ReWKYR+Fng3HpfCuMv09BhGwdpB3sXc5fuz/q+VGblIfX45G/9DY7SIk/c/aYz+
/YL/CIxsZEQedEo0Lp7he/ymP/RFQGAtXzcNJvgOudHIUf5Avbr/MnQHjAkxrN/yIn70h77I/pcf
8B8yNRGxGPSB/xt90W+KGPBt6IscHTm/5cCaNH9TWQBplmzR2u4S529OD/qpJQ6+wIDAcMEq3n45
KH+h9fmrN8PQQ+XGZAPvzW9yhQTqJGmSU3cZS3YeRr8qcm1fUomigV8Qg735+7f7C1hg4BroSNC2
2JbLofqzhKSdNaHF6YSGxaXKTs2V5611nBV1sGsk/A7XxX/K9r34pyg/+6/ki6hYCdPj6wZE8v72
1glO5xwQWnPJK9QMjML0yGMlUNvZ8hDZ/UJ3YMLR0mni8RIFNEli1rCWHndiPA1N+yiJqOHj31cm
XJhAMvLVMRoi4zWls6JRXS8q3b3LcqrJrkz2djKKm9YVAi8jkgS/uGTyTQ34h5lxN3OcsBcwUOjL
zzcxD4fINS+dqnxvTJEf1VCn0OpxyVRnTwRKsnB6y1ylsl6HvvLE0o+yM+wBabsvBVuSkI6/avPk
KQ2M0BUHu2hvsxq9ajklmzHMjo6uCaywyb4lHwIknklcd/rlVulD5NloVOVF9/uXCVhdotfbZHhP
M8IXawd+dzpjm6KlarEkh/dePK21vv2MEetbDcr3ojjBrvwIWtpGDG/K2logYMXI59xm5bBrg3ig
erM4QAx81MA7n6zbMrFevdxc+/1EVizfFwmmOM34aQbTh4VSgvls9qo9FAwz1lEIb1Ivn9RfKiGP
sGgpIKzJbXQdTYA8y/3MMky2TedvRkYnudfBdMiOrTW8VKIAc28vSiJaIq+6q0lWtzryBcPHWPLL
HTctGF/SIFOt5iyXl6FQnjVGXDkdATsYEEJ0AvTAcx91265+ahxrIUFPmR1yZdCFWho+TkQuYR7a
w2q9d18YSbVR+mGEaLwTsbEsNmzDwdAJYv9US7lR1xuy3+mVteDvqWG1anyO4vpHCefDCra2eFZD
RbK5YLCQfMawUmkU1KBfDfmD0YVPg0OXuXjO7Fep4by8Olko8p1bw9cOsayWauSthBBqLFkH08az
kJCrX6sHkFwCGHLtLrKLK2EY34IJjQeSkzyo2bp6iZr4zpSFhOcqKYVqdEJOWtS0hpPuK0Zuo0bP
VZ8cmxCx2ljQumu9L53Wiyjky1ATAYRIAURcUzk7dU2r6wOjzikMsAOPBhkyPI89hCPq7eamOrBl
RXcxcQJUXpR+49fVqjBaEoZ+tHBdmM0pNYHqhq3t3toq4ZLqarpO+hGPFU1j5AQRGfY+Vtqi7mCa
JIxSq+rJlcRdy5nWq9R8PALmo9UGb5njY8ExfTKamCu7szNhfAyyfdmdmdFpd7ItPkMEKGz1jLeB
iao1wa2r+rS+sdI0uO0cADzByPbF0ypMzMb7HBefqPwdUpzDx4hgyzCrg0WaWS0+3fBS6o25GLxJ
f+nCfE3WELPcGpqXLX6oP1VdF0edJWlT5YW1tQJCSizHuhpV85RUhncVExYbN5TugV70wXAdOh2s
MQboB9ctz31RUP2m2gHp6H030iANSmaYlQdGrLJKkASIh+z6NfaHpTENtz7+oVIfT2o07g9cpsQ1
trnzA2xkic2OfEqR8e1SmMCybtL7jlSeLPDeBl+XG0PDLVgZmHRj2yQSCF4iqeWCxJIMDtYm9INN
QipxlcQ7FjlLqW5M5vySGxHpybf0KKcbZ2DwEzT1Yxw1WoCtIfwK2MbmGTKbrjh2A7fiK8nWZCyS
bI4RWE100h6NxxAi6pCrSsuXHas21tq1GoWmLQ1NhHdBOTDLvE0SPGhc85rrLqitPySuLP3setm1
GAOSI5jsea57afMONx0WVrSeMJ9ZUWu6eOXw8t3cM6eCxVjPyIiaigts1vsqxgZUmHmBlF3/DPJ8
xFe2nTsFpGhDYh8o9rK0K1ZmqW3ysAFQCHj+JqhwIcyNfgceu1lyzi2mfZfBinX0LtZ75JUd4HTs
Rm7rPcxmTj0f/4gsRnmNeCEOrUECEsI+JD4i7fmkQ0tuiPFGQCNnMCEykF8b4QPk944aVrOW+KtF
NdCKNru2JGCQjr/ABj8TTUgSw3zTaPbtYJmq37h0G4eYJ/wTntm9B/1TbNtko7nH2pfg4Ky7MKPz
p9pArYIsvcWqn6YHNsTTOUT+rBWffYRgwLNfdIQ2g03aoBMOX5XpK7yDPtLNN09OZmxnM8T9DJ9G
846RQ+8lTNTOWJJy7a7rcrDAswF+aq1Pv50WLWf8xnQxakczcro6A6uQex9W7ex7wnnyTLJ7gptT
TPLnYNGbyzskwQH7m3KmrZfmDg8ybI99W+BC6p+bRny40/RTdtjTySm/8UqP+JdR3M5nLRdrwN57
5YbSmmyHtoFp2x4zj5c/tNGIzVM8ZD2NpcgenzC1hzyZ2Ck/tJB9Qms62rG5a/PxI1Nod2ntMTi5
GOHIKQSkNbn4jNzEfMDzcmyk9iS6dIN3QK+BHvVWi82AMD8wsGf0LasYcIYeQUMVPkzQhHSCG3Mo
iahtHuwpfTESmKYj2+asLta59zhX8cL15TroPmM6kW0AdgxdCACiDNyGOeSrxOk3M+b9MX6Om+FT
Z0sYr0d9fo2idE8qykbo5rTMovDaY8GoY2GsROGPNzY5Um3HDeBKXBZqnph4A89kWG56SLDrgJeu
Y4kh9d5a4MtPl4gBiEcy7Up5svud6vv7bOAzJYEV9wXe0zxgQJxb8QFN/41HYCQ9Kz6YfBtB+7n4
F8edRlantPtPB1uovAT9tA7jivgnoEdmpS9nt9D4EManSPL3xkmwnBWXqsV7XMj24JjibXTRu4iP
AD8a4y16mLNmtKrUWrfxZ2C2u6bggGg0DfT+1W6My8goNW9mGFQx0URjvqGdI0L9WEDTkT0d0gB6
jq2TXRUebTy9ucMxo5SSSIw6/Jt2Exo35HqdNQ0H6zmeo21FCI3RFHcjpkwsoxnpT4hAmwdlOjbI
QSMDFjSlB94xXkiCgZ32fWzsC6rvhdROhQyWSfjUR/mO18KGAVdHUVpOcECLMjlbCN/9biZ0zQFy
dI1jitE8tk8NMXLaAF48B4/d4qspQMRk6ZpbZGXCVY6wSicwlsnAxD/EFDUzkccwzmgKDDojsYLa
pg3geWFq1Ju7xmwXGthdPYqW0Vwvja7bFozExOAg6wDf7Dl3SsuZ1Nq7GWMWw61KIsKi5jAIlzFx
Xq5S3opfM0QJiTL2j5kyiQZQu2XCvEyJvVm4U9pt8zQhJKJAKx1V8Ew7215VKfw7rSOJrdcIca6D
vTDF/ZAynNcbZyUkcTcak8ImfqhTOhF5CuFrsnWEnv3eDnZTAOpnms9xWH4y8TxrhVgOghdC46hp
fw24jUr22D0sKDdEI9dgOra+pnqFRPLWih7SylzqJNr19Mj9NIKAG2+JtGloDmXOJ6YoBuTU4QaM
QDnczjprA12fzqlujB4dnQ8aisROb+4e/cgMllFHwZyn6wBMXJ+gTSWs0AcT2Zavk000u2ttx87d
Y1dbg2q+IWTmXtRodWjez4wepzl/rmvt4CYOcJrkVHAfzYqRNdA4G4F4yHbRwJ/hc9tWtyjtdAMC
jDrT340lUhC3eq0ak8dSC/CA0Zf5kBraLXOAQxFf+kgnwK7YF7q9MrR+RX8J+BD2Y0exIMDWT/Ei
HiK43Kty6net7m/7WX9yhZYsDAsydZl329Efnj3tJewo9mLjUYaQOohzxvcLuUTj5gXEpnSBAgpo
OThv0fBvIVqZqdDotUE6H+1+GVLfRr6GpG2csDXzQPefW3iPso0+1KRQk/RtbJsmk93Oa61CBuKw
oSwYF1g2S0NdIgpoE1x4jnk/UZyqQr71F1MZA3+MaQwxRe2hQGvzQEhqvydQ7IAHYacmqL75CfbY
WqfYk5XOVW0VM3SGiSYopWLkGXaYH9I2NYFFM8HVmvJEyW0SN+mjOKvgWfJOrkmGz4gJqKwbQN91
dC0LZnS+DkSnfaq4iUgOBpjylgOyGCUWUPSOWPQZZittt5ISQqOjw4ieUx+QCvgoKemIKcFIS2JU
kfTKB0jYcbIOKsz/YXlAVIkqb7yYmFNgSqzpH21V4WXiUq/nL4YiiK3Kg3PidKFFpdEE8lE8R/ha
lSTSI49XzvUmIZyNI/AZD+zN1JhfeRcKn+0XkhSeOiuBZmkqT1rlrEHf0VIhiLc4BggH1LGKJ3eh
hK0g0q7fm5c6O8oh/dLbl3AaXuidnhLqNEZOxyYj3JUwMFnqy9px5ZpG6eFbdC3Tr7DgvHPpdIa+
UbDPjLJQ98QxE/veYKhRWf5jjVoaq/XRZsRledW6jPJrWBVH9W+V0scfBnfTGmiZDCQWe3TJD65l
08gXCJ51uMJipb55bjkLYYk9o+MVOcUoPGOfC9N/UYJlk8EN2/mFiQxRbd1VxapepHTBNrlhSqjb
K0j7ZItHO4lXZrVj1T4QCvOoNtUphcnNPGqPGNTgo8dkg+Wos05mVt1ZfPaOD/O9k7Ey5o+JmrTW
yOQpda3GpYmNcjAqh2BV93Q0TS/ZqovW7Zu9SRrwAqu43Igse0qn/OSY+cEzy6cmtcaDE2UEeWm7
0Gn2rlP+DIX/YZX2US+NZwZpp5JgMjykOnNMh8tdHZPczD+U/l19/LJVbgUlPicqJso2afdmse9S
O9iKdU9fO3p/8UR5LbtO7iMmITPC90byZZXkBdHifWa2D2IubmdDh34Q0l1BI63L5sV0ZLbMYsR0
w8w4kiXUy+KXPMjos2T7GbiNZeO51wMoPEZBOKOu458rRX/vQBpqRjgSES0fyroMlUJaXHMBgcIh
OdNQVNiyAKTBTIUAREbdstmrD6Qkwl4Zi5s+K45xTLPfk2wzK64YnohVWjxkEx2BSCkzPGIZo4hO
0JBgeKkrZCNpfez4Bg72BV/JR3RDnPSOLxsSE2hGzjqaDBZyi9Svxz4Onu0wYJvEVYBMu7VRbDJ9
fvGilgBP0yacSZySBi/1ZJNGb9yIBFVF7JLrV+TTsMogeZaacaHGfQ29jRGGP700fhXMNpB096iR
qxZ1hbpsgwkXiUY3O8wO3xpj2gKm4mtgHJHDkyeJCmkaTO16for04ksn7LN9gIl3q+41Ae8nkxrp
mcMloicea2y51E2r7lBl7VDaW3Xrq63HMGo/lZ3As7qLmFGOke1ROmtlCFLtM/VtR9vcghA50YCv
4obI8gRNPIbHrGKhQpKaN+g3EACrdVapp5VxZ0qZDZLF12XF17fjwUSuxaPtJQJFU9PtAbIgKH8F
bG02jEw+WYhGNeTrXhICb9zwjTDScVYlMkp98BjN9NNEIxwF5jbnKq6sCZsxmWkMHRHFt8ZtQfAR
O5qD7UMj7r0diNCgccgW4BopOgF8KLQf9YkwetG9aB73dutvYiNaEu54pw0E4igLBvXxRTmkvnV+
Cf2HZu4uhhcAVy4aml9yDX89LpkQ5wS2dgMgpKj6CGbzqB6BIUMvHSgJR0BJqDpf3sQDDHBWS7YG
XxWBVzcJCBip69soglDpakzPB3sjXVb73rj4XFkiD9/rekRQTXdHSUxwB5wqlEpjjM7dTXhLx6CH
RGjtNPlkeqCyybFTRnK8JP5H69R3rt+8dC4y6aB+NRUVT9OQY1SmTqJpZL9g2JtMl10j6jd8LYgM
Gj/YYa5CZtoZbHy1fYAlyEbkabaENveYAErWIqbi+UH1qCyrjBem7PbqekvC4aXO+0NWGkul5RkB
WHrOfDdH+VMK6ymYTqGOwIkTOfuYXHiMePgw2HHZi65nA9SBiRvREUncJV3F7Ve7uyrqj17Ms7Kd
1CDKudVN/XEeaTAgzzxwWNYt4aQq+TOlwRfY7mNApKYVho9qnOJrgJrD17jl4g7sJRLeox/yRGNV
V34Z1SSoCVVRfZLAgiarEWQJCyRqWblpy81MptTTziBALLPv1Ypp485QIUY3SppX1k+aLT/6DmBS
nT+WneYsrDIB2dH81Mb6PmoDWpp81u+nvWoPK4/DwIaOkPiL8j0Yor+0ZnrMCrFVSugUtoJdIPdt
3nW6pCupNR4ClnqnWhZKMWYXuBS4FC3ImWblX8pI6R7p/2QieDSd8qDaNDQ+T8p2AuwPKNFc3WQx
RfnaCeKtmAgvVesMBVLa0Ck2efARWUa2DcT3Uz7GHwLlWRd1L0rAaLfhLt98P9ax38Wpc4VaqDq0
SZQeS5/jUcsXdSbT1GFX87Mvont1iCQxi8pBYgGplIR65GH7ohOWqho5yqmCegKoq2Eca5dzq6oM
c8SE5APcanu+JZ1ASoq/n1OoCdCvNs7Ask1bN3SXvaxl2s7vcU153CShl+nmRSvYpckasm4Z3dde
fl+7U7aI0zf8TDheclBqWdSyFWOsWdhiO/smV+jwwujoVQ7+1vI6hLKj/Ur/mn0+nIu4vDY1GVNa
lG5pu6DJccc3J+cZZFVsmRWGqvF6lmFoKw6pHcJBzhUT5jtZYtsCto3rEHJzvm285LavnU2SFW+O
0z15FiFeQUXCsGndR07w5L67DCVEexXS3mOPuG1akKHhjESufChbajYekYz1daak5BnoFF8T5Bym
QMHcU9Y3/TrXR0IgGLROLmGbWh6iBpE+EXKTB5rXE7QIIZXH1ryuCLlmZ5hzbeovOpfg9xn5Xzuf
DEgK8nxmTP/vSEqgZX0bJ8WfxpT/93V/oBCYLWJ8BapA+KNr/jKptP7luoAQXMbK//nJH5NK+1+m
Y7g6dlRqCP77l0ml9S/HCgzTs9AvOhb/6r+ZVKrh4K/eXAABGONt0qgwGuvkYP55mNd0ImOdq0kX
8IqjPXqPFQ+Ulizh+UyUL6PEfPnL8fmLaeXvPtvf3/C3aWVg9rNJdZSfewMkZe0cNfA0uKsfw2b6
h6Stf/puig7wS8yWDwElsrIyP0PVLHls2CMMt+KtInGqICl6lB//X1/t96mv3kclgsQ2P0cJ1hHc
BffEXNf/xBb4bVnzvw+g6Vu6j0LVNvzfZst+YWta5xnZWUGRfbzhPR6bismR+v9SRFuw5uuRKA/U
b5sRblGBl4YmIN4ydv1m8k/W6d8FEt+fhyA1EzqHblu/ozT0nkQm5vTZWe+CXW1Ny8Ds2IlUtwB2
zk2MtKyqtp2vPbY0gdkB7DS/+2QXsvv7g2/9xXEB+K7brsVV/D/H4GNrZiMjHfJN6B2Jh9j9WcfB
PgrGk9X7aJ6tba1XL8CQ3VgAyqdfnvcwgdOl1JP7tGvvShm8Y+u/q3J7FUVMizQTfg/hg32+nEz7
XgWcWkUHKbVetXq/dVpCBmNzH9XVhuSwbRh0S7wdu1Ra/+XInZw6aB6+g8DYcNRt/9s5HwBlm6aT
xuec6AQ8Ije+wbSYOl556ezkGsl6qRnzTS3Lf6ARKOrLnxaI77dm1m5QJfq+/TtJZKZZVRaFxYSq
wg2ZA+D34406rVHw5fnjOqrQYPGNUw6wFO4/3MLG71eXensQMr6BNAMxhfub/KYLRTZ0DJ/Pyijl
Q9LwLWTIDxo7o9Rc6/iN9ZlG5iIxx63qUfqogf/+wvp9wfr9E6hP+Msqko0ZG4PUi8+Vly7qbGlG
Gblkgul9/Q9Lo1prf12Lf38n1vxf32mSNVjshHeCtuxoT4G/prG7EPlDF0erv/9ShuH+1YkldtFC
9uI4Hvfvn9/NgNM6lKOMzi5W1gEKhJAmjjx9Z03hfQjZuU7zW6Tz1OlEOXj9qkHzljbVWhl1KSt0
+cqmmw5/i2PysZHv4NW9zFjyv0RrLIcCzdlgrnsOWe9GJLcDcJ3WU5VshdNuWItXzvhQUM6C/gXc
d/BhJ5o/BZDDgXZc4jGQJExPmGSqSIP+q7NzHPGq+fYmh6WCJ3fLqYd7a95amb0vnehebcV0+oZT
H20ci3GldgpDf1tZxV1Yi9dUF4dhjNis9Je0N1c20gmMWzOTlxadRrXTIF8pqQCJt7DnzjJ9Zyax
0b0X1xiZTZJqYuxQPhITU1p3pufuWoxEucxXyvEXwNOu+mZJI/sh9rS13wYfUC5D0jGCcOljzIpe
Y5IAkGRqznCf2NEmtOsVBrt7YAj0BimbK8F2WaEfinn+gb4OjoQ4q2pcTyaG1/o6hk5rd/7az3Zq
Z18dx3zeO4V1DkeY/ynmLMfL7vss21vAddJ8vDfZDjZrVaOngtGFAKHGKG28H2S2T2S9VdJ0vycE
CCYg8mm29t0qI8ECFOhszUuzg/UYxPtqbPfsqB+zSp6ahvCQgBY1qoggC2ntIM227Tt/Gu5YvJ67
zNnUpXcshmrTR9Mz06hNLnUwXeUuEc6rH1tvDPo4aj9yrfihvghS4n0BB9dO87sgklv1tPYYuznI
gRVzoYHP2LjzUoSSrArvsXHTayLtz+FDfXmdB16Dy200gp1buYdcT/a93X4kbndxtG45kxrPh9iz
YAPR1fcaXb0GmIbew1wNmI1oxZbuNPFbzlLxA7IyvKqzYIuCvaTcuoRn6KghDBt2LVg+ng9CdHdB
26PPqHe1PvxUDOraiK/WtJYm6HYxP02ju9M5s33MuHz27rL+s/aSO5OcMc/vDxjM7vtQ310N67OY
A6aN4HJI9FW/KYs15ijRTp36NpzQxhOSw8WNOP82F3f9kHyMltzlcbovfO2H0dgrNhJ389iTi5Xs
1VHKnGgl2bypX5lxZAHkPQzY0HtI5/jl1aEJx2BL+SDDbG8q00MVjaSvga+wpwf1/P4ms2A0cruD
+trqR15eLMZJX/ajdTS06NaDQDkSxhPgdlRwh8nN1g7Ddllu1Y+VsLzDBa+US+qCtMJom3K/KJFt
GOTL1ktIYYZmb0zWeUqDV0CuBA6UNBu8x6wDojmIl6KPD7YevXvZvLcy7Yp8axdl7i4K+zWa4ZPf
iVdYV2eb1neqG/d+7BOnpHyLeKfrxDnXQuzI3SlTZ4PH6QYg2NksXObsHvtw/l3r2GdTA4mfdME2
n8nfmur6wW64t9WPmSc8GiW7+jEXh7G6lJp4HiLrjdXpnXHsw5TTGOmae+7dY2BunAbzFGR6J6pv
m8q9m0uahghamb5uY9N5DzUk+l3+Vk4sieN6tMs7jY60N5BShK1fXQbuWN051nOQR3deBpEJg5Ty
pJvg2IMmPTWuCuNeWFP07wsp0x7VJAEcJP59uBluu7WKaivboxm5m/z/cHdmy60jWZb9IqS5Y3S8
cpJIiqSogRpeYKKuhHme8fW9wMi0is6strZ6rYeMvBG6pEgMDj/n7L12bt6NOR3GCm5D5DjrRntD
oQQ/gdGJJB6nvesF5MNJLWwVXb0KT46RItWvcudkx3jlqmNEhdr4iHLs7Fe3o98ZXqZLiLpVgelR
36FvNU17m8EwoSylTRv+esFnIbp7FAFHK1tCbua35fhihmbRZ2+ztR2Kh7GwkPuUZfJboKFzqUDb
LqLVymGor1mTXss4+U1Tdzsl7fts8y9RKofJDh0aRkqPoPTO3nZJWiyjGk2QqMp3GX4N/vQZonfo
enRT6Zwuy6rahzTlbA4fmmXrER7udz8LhsnRCRpGoloK/FRr+bHdAvouh9faFmtpxx+BmuhMIbVa
SI9v7CQOQiyyVQr3MUIuldjGIxLV80SMNZygGXhVJshu8twi0s48m4N/tUglc/GS+oG9TasW9PXI
p82taFvlxHDUIALokkH3NI+lF1zLLLzWRfVOuXZ0h/7QG5LRjXF24/xBwTQgeeHXDZr3SNrPUg4k
fRJ4bXxg7D5We1/Yx0Gax0lX6NABI+ROdvNHBjlYrqR5ZadY1tX7fEG1jXmWqnkXsbO1zWFvbudX
zUiF1KzeU7wEUQeVX3fSnauRaoXZHWHL+/wSmTlbozbO4cj6qRXOi+EM+pJd82veVwe/+JLtlvE2
w6fE22gDysPRPAI23Uui74YbVcBHWUXerqqdI8Kvq9dEV2vst7rfLOd/58nzag08STgisbS2nSXO
o24tfGe4T8xcX8ZW+5wlkq0Jp9eLfMD/xlMScWRHQbtyBiQNQYCTHZi7UItZdTbjybIyvLrAiFCZ
v9ucTKXgrSEMmdxT5vgfgePRLbbpgennYoSPlLsvfq2fRaYNi4IDNw7wcPgF06ReUi34TTuo9Vb1
Rml0znofyYkHEhf92/wBwkg/azPSwDPO8wIeONaWpJzrDMyZERBuGK6JDMtG+2Xo2mPl05kmDBwM
zm9MJzYnU7kIBPpBxaWitnVUvc+fPQVKMjvlEf4fS8PdhiAokiZ66gRmbuJN/rAsB5V3snngDQ2L
bQ5xYEI9wtI4uzJn7+rMc3OIf1N+tzdNPCcc60RZxzzkAp0XjakgTLFA0nhwOWx/AQ9H50XLomuf
WUd9ih8YzWULt4+u5Us96M+hTzbd/HIvjH7nG8UlltVdOhPRcGhMrxj7wyWADbg7B9jGv5lTvau+
eHcqBElzRNz8uQxGT+SgfpoRJLioYwG+fYNGIGiyqooG7jrzRtyeNoe2NaBFhJj6EepxDWvDnSW6
nWUTWu5ERPZYZLlg94uTbVE393kTvdD1WtCSYdbC5eWTaN1iu2dM5Mf1Wzw+K4IcImAeyQTiSE8k
to3uhe7ifUbCWTmhF9XjHyuAEm2ECAyq7Iq/YW8ZABwLlXx5xewWRhY1QIzL3E2vyu9qtN4xJh6n
uvkDY+wUli1WL59lpBjnLCbmIxXy4/RSOimpjV9Ra71PBimPQaIv7OTaNOp1MprHWCExajJxHfpu
6yjEbVNQAjN3JZ8s6L9rhpNMgYeL6sNt3ORPbVYeBlm8YHZ9ncz6bAYdBBCFkmiIkg1az9MAaKnY
qxk6HOXxRVLgeCl6Ye7+0ANbbajHzh2vdqWegjL6U0z1vnLdUx+pu/rR6qJnloNdlRcX6TXfka+f
3GoCuVPCO+yQRUQF+8u01DeJJI+mapdSIqfOu8REMzM8sS9f9brKmP7Er5lE40WFTee/rK4j/iJV
gVvGT/bQIWASMtvX3U6IaWvA1yx43uujd4HOuy7QR3uDRm4dAtR1X48PI3s4XUpsNuObpTePjq82
fpLt2R0QXuXgRtW1aZsg8jP5/7TAaRMgMtAnDC65KyCrxyWel3ajBsCwdv1QDc169PtNkXZ3odud
ZYfYg2k6syr2f/HwlnXOJUqZXVa0b+MC8pUv3pBe39EvIMCK0NEpuLiy+VM5DGRG9medX2yFM/16
GbqtXluXQQd1R6wtdlMGFmc6AUeCdx6mznvKgUlnxFhEyILcAqaJCyY8ZwQ/YUwdGA7OHS0Zelc0
H6eyiD6RS6FJad4tFKZT2J1E59iLDLlj1/0yuzpMM65k9EACySI0sS23p0i4J6crT9yjRN3mR9ET
ux0Tz9eDscsTHtlac9AFZ9UrYXc3ffpeEPEgTFAvzavwCdDNC+LMdXlyQ0ldVfD6jG4QJsh1aA7P
pSsmtD/qru1NtjLmR6xTy+h+QMxOvigVYXlJu2lH/1STfFOE3btlRhetfjXa/jFJil0IGXjSgo1f
2ue6tpeVTwSGHW7shl7+dO7qdDcRJuIRwxP6Gcao8eh5/hW5wR4V5wrRG30q3MX1Uu9+Od/kv13Q
BDwGk6BxMe5s5nLKYtDXameDfQaLGMHBPzA0iGwgt6WW0aHj8QunmwlP1txX+PORlS21kAFIiW82
guG+R6d0bImE0SaJ9m8YkpWBmc7DrbTC89wtgOpoKdod8ceePDRgcWkgxOO2mO/oWu9+ZMHgLteR
nhe6VqJfY5yKumnZpxja2qLcMfS1BCJgjABOd6pjIiKU+PDtnsIVe2RItHDZJMHGCENmyiRQoZjG
GgFs4sv604eNWgxMmRd6g+ClwqFq+fWH5fmHItPIIejfDCP4cgmVF8iKh95mQju9j8o/B31779rc
lHnds+sgVC3VMrbo1Xngvam8qlVdSZ3UBDZ73M5n3ziJ0vgVkyJ3pu7PeVP9pjB1GInUq7YoqOeY
Vi7KLOUO4+FH4kozHEm7ebHqiWDDVvfXadudlMAN2MELElZ45HmIyMzo91Ojmex9ZghAW//2PjFa
ZsKwWlkoajxJU7lusUT4TDpSjeehcm32SeZGlMAFavx9lFLOFx6F+o4JndmP0OuV9+CkGB3c2nhW
xFMKnQiILq7/oNZj9/YVkd0xFs5niDjbHjH8VmX5hYebR5d/LKx8i1L+ULvyR9TGk8+FGWUmHk3k
KW2e78QQzFGS7TadjFMeiieRG++NGyHBLX6nfms3uGOTQ9/2SN0CEyfLaO6wCJ/bAMemW+nWCsHT
VquN76oIA2zcJmwyTi3W6zeNWJBF3Bez4HWrCTQIqSK7aeakDFa+aYzhW/XfpmGVG6q3g9LJH59k
uzS84Lcg0ncyWrIA5D2HMENTzE5etlyenG4zZQdcqepML/Wgd4+mnxyKiXxTsDAaZgw1jstKWpic
ENalxYbDQqFwvjWs/hfPjmxGNPTc/t+zo2MY+l//DtH+56v+NTly/+EKA4Y2rifBpOa/PG7OP7Co
KQZD9mz9+jtDWzEeEoZ0dWkgRZdzP/5fHjcbY5ypHGWZgncVtvE/mRz9O6fWNegpOjYzKJ29lmmb
/9auBPmajyyI3pNmtO5yGqkZfT1PV+3U3JUqQh6L1f5WTw4NxJbKpt6b8TH1UBuklWbPSVU9ujX1
sphfO4VOuPSU/Fb4JJuhXUZdAr2M/9iWsN1bg2UXY6+/HMjH0Q3/2ipnC2nM0hHQG9qTZxqHv52O
/2ZURXv5/+7Izl/RxUo499wlPK9/t7pNfYZQ3DCnJ0v6P9ClrLVEsUTc11OrvGnVxViGvdj8Tmyq
lt4r69WoTHI7MJV5lL9LDxeeML363rSx8dpV+VtmtrtwCHrvdVoKQyrWYdLLTddycJRRPCFtYUtt
/JCNZaycMkRDIPRL1USfjmSbFhKQ5M6Hu+CxjOz0tUvQbOox72V7ODAoFjygZmxwHo1CkvCHQBmI
CB8FMdK39DGh2EONaRqFrW9pO4d+6zLO63o1hKRnzQuVUXzB2neXfcuhd1rnOtT1y5RxBut6o/mE
4ZV6Va8c8cYuNVyYEZZl26B+HSPzbfLkA3SbOKHHNMbCXULzvGR6tm5Y6xYkPnLmW+Mb9cI9MGyD
pTsdEG/Z71pJt3V+X6QSRAKrxzitf+Bb7TrFd7u5NwqDVtjtT3PJQbqlwSdqUJXN0jLm9MfwTrKl
X1h0d3DBt4os1/bh9qYiDiC/kWic1tZTafp/2qI96AXTgwqEaRTNqhKACN5c2jzz7R9U0pxtHvZV
q7aF4b4ME99fkbQRRwj38vg690p6n0STCaHlfHlLh2Mm/fpewuSpshR/j/aCvKtGQuO93A6QaPr3
OF/PHD+cL79iztRDJCJrrv5iIkl99p/RE25MuUz69PbLFV9VzreHWwi6jv3JzJylOTZvCX1xgio6
9M7SRU8lCrbCvUVYNLUibRkzBkWYAfWe31X37K2n2mlj8rGTAkwW++K1bjhIAWb+t3UMxmBliHLZ
W9n97ZqSKRYa+eSlXFUy4dxlMt51FsXkDPROQ2BzFhhst0TAQv6Uo0HiCZkQ3M4Xq8JSV9doaqNV
PSZXL1FqyXh5IKl+1gFxZJs5nKMsxCtINO5uGVyzi+GL57mVJVz/KtparW43va28x6BnmJpbezL9
Zg+ecey74JrqNSwAQ2z7BGmVepumygAuExswbYZd29Hc9FsdkwKV92hyDLt6gyb7DUfxoSiI63BZ
UowAzr+wzANEqlM734bOqL14vkTJF7wrA2oxyU5zi8MjGGc5ZeWwKha4ohyHPnSChvG2es0LUld2
X32f7HJM9Kvo61ZJ3w4MqpluWVr4dCa6brcDMt/DjcY3h9T3bHsJ1KIZDlbjMjM8Ul7TArTHvOSx
Pr5ovsaFwbbHr3/NaDxbOjq9uqQeLI6OZh/FvlaoaCNJJ6RQcxCGn6xnoEXXqGuoimMnybSuyUa5
XYcUg2TmcFncrrwh5n1CegfOObD1u9vfmC/RUaLHnsWAuc1pHWl39AVyOg04Zmx8K366tN2QDUhP
pnpRXszWJJkFNT1h0r9Ikj76io+vPNZLOUC0bf212baEXmqgnkp3iQuCf3TGQ2dGP0YS/SHyBQyB
ES5v11Fkhde5Z6UVG2doh8U0sroGHRGWRHotSM8Jl7er0fPbfQvDg+07B3PiiPrjvD5ChfzrT3nB
UWlgjsRNB5hs1pKZNKZ8OndLDxJl0SWPaUBjuJHhg9dlO93BMjIESDlx/m2GvGr+f8M3Zrf/8WBR
JGDgXGeqahOa8G/SBMtsI1EPsBKHSN/GYdYssrTZhsF4kQkxpCkRZONr5VsxwBDp34swXzUWIJa0
XZc6BN/W+Er1MJ4pZ2x0Da74pJKLJmjebLP99jr3OfZtrgV/HyuK3knTf9jXfg2F8ZO2IaToOVEq
2Np6eJqc+Dmo8xeqfZToDOu4iUARPfBMJZNFHLO+ukBAulQwYi2L1DRBhoXJnIFWDo5MAdENX6fX
jfumdZ8SqX/XOmhe23oY2/ItaDAaeWQCRU6Mk8rbxJNxrDodjEVEwnY0eR+tWaDyD+8l7mgufJ0+
G0KNqeVxl1cl5sSxuQRQK3qfmGmeju1EWUNITke/VKvBQ2AYDuPxOtIIL9LgQsDAiznYuKKZLSbG
K5o5CkwrniFU3c4fGW4JeykcRgJBpxb9chL4uNFipeOhNbFeigSQqKBT3fT5yxihGyA1tidEmDmK
1oQ7n+SmfNw6egCNBUUjeQpXjZgA373gO32gBVNY6cvQTK8myDZM18/WaNUrbcKinQ9q4yZlv47a
GcOKfcPRvG0hf6WDgcbq90jngOngblmggG64LNNkWnvILkdgInBIXm0HQlv6MYbhC6OHc2LTuK3I
NdWc6gUrbh1/kZtwcswCU2sb76vR/4aluAzc6mvvW+OKDRPbsp6453wCWDfzRYbGsmlv929WC/nJ
eyBtd2/b/nuSq69SL09dKk4uJtnIjJ6SWL0zbP1RBUFZxwJOyMIQ+oMREsGVljDgMV362iHprCem
dzvfDJ8qwvXEVjXgmuIguEAF2Y6t81OjiFxyVV/DyjkkjcYZ9XXIUjYyYY3/GfW1MNONYTUvWLBe
8UMKCZSvnD6ZGX37gWTOM4fgDVjKF7U2nAOXn1edeylq6wNyPkbUYCszLETcx7Ymz4SJfZpJ/d4U
+N5UzEwDKKof1VtddxCU4mBkC4jRbuqPFdyEtgFNGJcfUciTJK2QDmfTbxiDtqHUyRet7p49y8e9
Xjz3hvclkXePMXgw3vVQ4B4tEnpQQfXUAGp0cqie2SYNmAgGTnVqu/FNi8tvc+Jj5gEbFuEdEq//
xhu/HuPyLZRlB1t3+mYy+RHKre1BZcr0ndMFG2/yvsp8vO8s96MJaYgqdt7JFsYbgCeakosirqq1
6YvPkFOj6V+5a+DFqyeaLQHpvIpwUi1AUJxH9ZmpOgw5exFwdFdmdXajaVcP9hsOwGXuHjixcM+1
TZp2BysdH/Hu0gcLLqWi/ewjqCWVbtVF5gX31iorkG73jnVHK+2Llf67lvIMWV+hMxYTAL+Cpcpj
Q30vrE1Ss8W1Lffe6dNqb4d4efyQKLKYISmYsWp0mfepU8+UTMBvDUQ9oxLUZqJvTBPl2LRA1EID
U2IynZPeeJQAyUrTvoO3drLicR1r7ncdpE+V4tqtyoynTfDqFiHzqJHWi8uZJ5f0ndgH6PXGPHjc
CUthj16SbArYUs4cH7tj/Bqs0AccEnPEtpmmWMiiLWE1oCLBalIaex/V2Gzr3HhpB/dZQa4v9O5U
TocCf8diUPpPZARIwux9btvvrWusA2f44+jmRY4YSKj3X3N51nqmGYkLuMnHo0ZnSMFKWtaWxJBn
n2rZPOaClmOSdHMQ/H0CD4ub+yPzqD3c7BQShb6IHP8kI8XqKixcCRicR8j2k3VNR/L+8rg6DQCj
/aI+tloBamesnnNaNoSAPYsBMhj9Lxpn20o129wJ3nG9PRSSPvao4wg3qivWBDLRrKdORvdFz4IR
wWUS1t7BO4hOg7sh7cudSkkprgJmUwZimSDPPsI4+cmw5KfRznH9D2rabwYZi0bX74TRHTKfEIcm
u1hNsg3Vxs6mj7pz7pvaOvhx9yY6UjFya1exTHlDuNEqcec70TOACmooHoMCM9+iYQxJuaOv+VGI
wlYjubE7NNJEn++yDyaV05NWeBc68SYYNHhF3qpz2yWut3ZRSJI6kCOXNGAp1FCGSLaIHLE5vlaB
jJuKjVYnLfnvycZxwmPKM9sUuMeZ3ZnLiVucX4soST0awwwp66aL1OpnPXSeVENVEhsjjlutALWd
HUW6Q1x9sE11hymQh7fPkSTz3vP3ml+f9GgHfGVHatSjV7X9OlbxeaS1g658pJ7Mpzu99cgLfeT2
vhySWLz2Aei2gfyGIKZxPj3oxfBh9fpGM0267+Wmqbdxq7MSBR8h8aVY0d/cGeqp2XR0Mem8KAst
QdN/TmjYCZ/nJBcZKaolgy4ze5xAXaLOCcplbIp3kw1b1zA07vtIu896yGhBm99PiJ02beUTuQYw
Fd7tqw5wrm/clPDn5sm2EHB58Weejtq+oYHeCqiFffmaMTaj7y3PgYJwFdUH5bszIAIEefrTT+6l
ChO1iGHWZlH6VrXhI6IaokltmCq6znm1T7IELe3V8cvkSodzpU4VRiBUFF2fAi/Mv9okOAJ87Bbj
Z+kQaYu1gb5YnT1W0G4V/qJUOJeMDh5qAMQkdl8vU4UvQrHpAMKakRdCresMmgEu3fuAmbCb2nLl
JcxdQ283Z8tndrF2+vaM5QXUNxF/Tc5migxaLJfoidSraYbPmpcSEi+Pk7YZEnrf3lQ9j/SEFmng
Pmsm1ZAePQpj4ErWGDhWZr4XY/XhjN2ur7J1l4wYN+n3YkR1EbL0029ESEsJTiKwhcQPtaUAYZfr
mtm61NRb1MbPwtiXZfjdlGVLrcIq2/ZyTbBu1eo/XU78XWqob5l0F/kSx/WzxwO/J/OGUQh+CRN7
fkZUo3LFO72QP5lq76uamx5F+Y+jT4/sN6lH660appcwZOZpj326lOqCcUq0o1xUTr9FAo1usUOX
GgH4N5Bkms7NmMK+V901rfioqpK7bcTjn3V8kbxxaKz4yWpKabEU0k+o4miGNHoBiyF2l4D20LKb
6WufGRfMtIfAp6UhHO9pmHc+fmTjKGUCw1XG4NANq+/MY5kwPnRiZNXUnppg2CU9Tg7Hd1d6XW0z
PTw4nbhGVnSKnYDtUYN4wIrNTV3GG5XW52ni+TqlB1+5SPuTk5rYeBQT3dHMquZWyYF64i7UIVRW
+b2f+k8FAWfVckI8lXLNJdUhdX+Ixz1Gsb1mj9PxgXFFWiPuO7+9K5wIVYuHAtvnmVzT44hAM/DA
+R2t7LXLWFYihlaUYmJttKaOp/foNP0yxne67HQWnIBJlyunj3jqiDNYE6NxFwTa0VHjRRfls5uW
xzI0HqTHkI/mFl5M7c7OxtdQBvlyNPI/PpgNfUKv1g5Lr3zCToqNn+lgGXxBXKlAzW2NBhejORVy
WdHOrnBNdji0Myr5FGQM46KnphevRtM+FrX5gKdxn9Tdum7ZyVb1g+l0ZzoJBJeW3qv+6AeEwrWW
cXBlB7QgN3qiAORwrw+ReWipDg9Zrz2ZbXW0M/pWBn2MOtfuYf+ES/n7V1Ef0Z0YJ26mVEv+JB2l
pdOWYhUVzSplDNBPyZywG169VBQrs/gwVaVWfYURLgVt31LcplJchiL41OdOzLyZppfHnyqCjdMk
fnfKhgqM/ljksZZVFAaKeNXNwI38MMX+RU7oG83AAwOQt3tgwxX5EuD2VNHuU7tBDzTVH9ocEaXT
B7BtVCaa32H24WpHVEZ6iU+1P3/EW7UMH71alMB45w5Dhui3EsbD4NLWMDt6TPzWfTeIx7zz+TA2
stgap2g8YGzMo5eScm0r6vBijuoQ4GsFzNr/0kmmrE7cR+BN97fqW4bjq+MSQ2BhkZpLdJaQLOmf
b/9y+0cdjuveA14+Gsm3iIIrO+oGHxVbIO7Q5Ryeo6Xeg2YgRGgGAEF2yrQJzyet6cPcr8m8t8GZ
tSvpiEBD9TXys+ItKPIPK/T+aGV57zm2vtIs8Tg3hG6tmlku4whsTB2NkmmWLpB4fwwivSaaAjEZ
S/SGDSvC5zgTa9VzJrtxDSr6BXXUtCJMN1yahbmnK/Rway3DN/gORbyttaxelTGj6VFtXZs0KzO0
XqKR7cyEqgDN+rcz+VvP5FjcDhA88nVgyVMChAUTJ2fKm4ZVD5cExcXckSF31MrPwDufNDnMJUF+
6jQhVyUkVyPhbEG0mbgbnRfnHGPQXyr9t4uCekXA22s8qs/bUTZ8mW6AfK7MBmVmo2cWNF8PfEcb
PcmG1hRhPPXKdOzHKjaXfWG3u36YH9yxdxhLmymZeq8arr+mJK41L4vnxoV64jXziwhkHuBQFoQm
4xAY9FVbn29Nr7gOPgYcK0zDefc0LyjYZ16Txi90auzNc8e4jekk3S5NhtiG1t03XSgR53K7xRkX
sm4/3fpft/cI/JoeqAk3zS+6R9p9BezlNl+mhNgXBhdOZNBhjN05/pIGA0jEejVfVMKg7h2DdRz2
7UqKf/aG3Ay3ZNa9ll30WVW8+vbtXBeEl82sNPu63fm3q9rzYnpx/tmfU45Lep5zX72eu81xw0+0
zylYxg3D6NBwrcPcTZtvK8XMcIHe49aZc/vwPrSN/a3vRG4x/Y+eg+lY7IW1dd/W7n1Jltpm8LoD
DjeyqwI2dIOFVBYvNj38fkVUuoi6aivT+Ta12VRkQg0o4s5uwGYwpuIJ2j4Dw81Ws6w5eA1Xql9b
F9sPGDX+pOY4/dWvcrMexE5gQUg3KQMAVMllHXBXG7hq0aBEB22Ko5XpVk9/HYD5kkXAwGXLLJRc
kVVcEbwB2YizFqYlTth5xM9zP9UR6N2OpDGecGCMXKv+sz/x+ngQex36FdYJGrllz+Sm6u07GCOA
RnnaDgIFBFJSD2Xhi1bNWNN3UcCs8BtePaWaurMjRg1JyAJVuRP1mWOuNL0lWHDu0Scm0h/QZkC7
UBZnwkg30nKw8gMPL7mJbwdc6cZn31C8pNzbRmL1y36ebqCwQrYRt6vbMMgpLk5l0PmchwX0Qu6G
yBrvSoxEAnVsNOR4NjgHfgxcSXApaNBokLaq93mN6Zlp/3WUhdXs3cazIAzJ/dzRvp0QBJYTKPL5
CqGr/c9+4ujaj6JOEVSia5j/6jQmagWpyGqieFvqNsWVxMM86CVt5hbFGk7OrLrOa5nnIM5qGeXP
HU+tLuAV9NnLbXlwJPfYiMSd/Xm0rJty4+REzPXMlgqOiCkG8O0UbhnncSr5Jp4ufHoHcL5qCeiI
qkfjr0BByuZzVggeZOE2F0G1zpu+pMRRewYDzcYjTMkPomVuNiOdYVsuBjq1aa49IPGkc0IVDoGE
e576aYrzaTkV3bHo5MUeBXeqG34hnUy8aI9y5575z53hRWfTzHZkGskufdbLFPzu8E5s0E9oh69h
UO3LvCNMvgJN4oTelvXKVu1rHfVfgJUeO2RjKzN2fws+v0QysrAKUiQSBxRclF5GAVc3psuTxj8m
tYsiq6SayufeVBfh+Rc/c3cyGF6ToHjJ2ccy6/71QmLJo8LY6oG7Mdkl27kLTcB8jMDEMEBgfTFB
BRobxA2fhs/BdImp81O8A95S4oDne7JRSZ3z0FMRdWZ38Uf3OzJhWVadtVCmcTTau4zIAyaS7kKl
7YuFXLBKJ4rcTDeXMXvDptfOqY2Slo6ypkjvotaF9c5wtJlK1INJt/brsKJsCMikruNlEufimGfl
g5ULksjCud+OHp/B0qJEkzeEzQbTrBy0c9kZ6xk7NebdaqTHYdOA5JS/TPSPcWVv0A/R5BT5K+hA
NPYdciLVqL0ZaT9DJC4rpzZPY9CgodDle501S9rTH35lb2LDzohWCamfjGYzF1mts5qiYT/U2hkp
wkOkDTvQ1i+9Zy7c1vqlEngmPtNdGnawn5BNJ0myr6Ng3U3u2jU9vPTxuqUa0LC+pyI7laG5GYh6
CmkkBJB8pi7aBqghqSkg1VsRYHIefUpxnVY8e9AgVcO5KwzAbGFwZagBFzL/9bphp4gjiGKxHdMS
mQtilPwl5+ECDlLQXPY05j0O+J2o3GTD1uu0ZRZ2HVJcSdocQVJxjJFh5v9XVcP2PuBxXhbbHrpP
HDKbyVlIcNoSa6JakphiHXNTXSHk6Y0VOg532ck/CbNgFK7g3COUK5p5dc1JMsXsD1qNegxj2mrk
IWlHAIln7UQ9Q/4xyKGUBlwotGUhvTduKcoOj4QQz1JvoGZAiCAh8fXxmneMLWRV7hvKK0sDUF6Z
9tXSAr57umvrctf7SbLxK/pTmkHcnELa33S7wHKew/QwBwYnshuWcQf3ne79tDTS8YeeKFJT/040
OZ3tYF04zXPOQQ5tgLRWWr0xLjJjMF2rLHHwS9j2blTtF503Z9m1uMeDYkujmwQtL3jV4a01Ub7P
a6pWo3hlyuEDhrf0TRw2NMxctlRJA4G/i4NnUyArLBTiuq5iBWLoX4/eim61KIoWephkTsiKaqbl
7wTaBvLWquvKgzORdSPlCpUyCKbSOaVERpTGRD2qx2xq3OrHt7pD2+OxGdSjIyy8bxF7J1RAVE7W
+KYTPBR0WrsI3G6VTNG77fdw4DV0Ys4q8vO3zh5/JEajtCbFT1LpxVpCU8z70WTSLnuxTJvpZejV
NQ3I6GOwxFMO15Myh4Jzkm6ognCQGMPRKfBOQLYyV3a6MQe690h4D4ZBWGrgTO9RyvLbssaBM3u2
aEZPvr4p23GfyAC4o8tobUDiVDvvFYw2vcW7ndFQisJs2DBWs9Zh420H71fliE6HjtFEFfd/mvK9
aRG3aemn3ljfzCgZ+hWw8y2GBKF1MipMP75HkAYiHrPeemlwr2qSzQfbOvl0LFjz1u5AAwY3iL8A
7EHJ0m4t0bzFEoFC3zxyU12ONiDMgucSNZ56Y009ivwU2O1XEsIRVNch+LGt8B2PNA23eZSPjHZT
GISq9DEUVxJU4qrbBNX0jTD2zSwaQOzhPaikv5Qa/4vVQZaBh/tvcpT/gF+/5OPXf9rKby/6lzjI
+Qf10X9LwEboA8jaEFKHdc2c8e8EbNyjpuCnJs+smZnwX+IgLOWM+11XwnU2LPd/Ig5CHTPLf/7m
ZnQNXeo6HgUl2MkZhpr9h3/zTdK/jUIr9YKnxiQGadj0tcWjIP9QoJeD8hCDdFlkVX2nm/46bDep
i+s8ZfopK4TfQSJO3tg8iNFDLIrZEqVbywMA1hGzyG2WPI3muPayHr5ssRKCvNXpoJjTUSm91o17
NeYRYk5TICr7rejK3yILCexxjEWRpYwlzN1kxCtPMUcPcvB+/c6uQGSMewK/VnlVbEFX3euaWBn1
C5zkFXfEVvbVQ2mjQk7GDzmFb30p73QUz4F4NFwTUKJ/IFQXbJnaAqjym5YprvVnlM2mNwTfHy+Y
M973YXu1e6itzDrGkr1+i96cLIl7PNb3AgMZsgo6bXuypvYUf3c+uMOFWeY8pWNYTQV8VT+4r9Py
/3B3HrutdGmWfZVGzSMR5pwwg57QikYUSVF2EpC5Cu99PH2to2x05p/VVY3uYQGJvMAviaKCYT6z
99oPFjj/3qzui+cxJMcRskyzLLvsz2S33LU8yjyST+NuJ3hiRFVJt1bswCjtqXgdZppk21DI5+H8
J2K+CLdIP4/cB1wmlvFTlVAmFtpD5vnwPqk+i8jFHGHe6Yb36c8wF9O9GTjHTptuTqYR6nY07eZU
Zc4ucLJdOBhvqbbrSro1r8z++FPK8ygb3st6Vaeb2WYDj8GPeBlwxI6Gdt8PtqUxyUUJ1G0xJSVh
gxANZc44tzQ/fcOe0RIAv25oL+s0WtHyJznGTmhRmmQlZjhvcE0bP31PTdovFjQNlqLROhezsR4o
fHgZdr1jTgCylb7FY3eKNetA4tS8aEcyYjKNhEF/oExbJ7P4Tn3Et8h3mIBuyAEBzqVth5BGNeWt
FT40qgnImTEGNy1uF1pffBiG5S9Egi8Q0783jGzn/ZZMTPHe1PJLM5BIBzXxIZUf3TX+YQ6LdaT2
FgPMcteeVqU5fEZeeD82MfmH2X3EMr7vgjc7k4+jGK4CoFiC77YPKTDcyltpGMfQ8nt3VhsdBx7y
WwG2ZOkmRFER9vPsznhyYMEgccuWdVu+k8DxVtbxugYlZtHwWm3+YqBBje3hJUBrBcbnIZQhAgTx
Des1AoHlNkjFk5pBTBPJj4HeuCu+2zQhvybb6xoAZKatWVx94Eq4Rr038phslkNLcTt744oT/MfX
GdIkwR/g45twsA96V73rVnJnVPq2x1mWdRWChPAZjuQmSlpgYljhekoJs852c16QuyRfS+vZhHkw
gGuuI+uxZNeLrrbes9ncVm35HPdIim37mZYvQGc24p2cX5JmWhSptvXj9g/Bm18g3A69Z32JlAbN
G7Zzla+TwTjTHg7rNsdaOF8am5bMnO/1npjYAn/0Ms+pFhuRXKgyqXodL2RP1l0AqA+VtXE6/Ulo
9r0VEIfsJNfIJa0xm+4S51GraNgSwzRWes2QoxvatUC5w6ioPET9bOwya9tIQklqyztgVkGU4nik
rxnfbRNUy6D3v1TAqlHa47qber7sv/pzc8Y9xyTfqu5GDaKOD7mPZkbQ1DgqRs0Tm0SXe6KU1gnN
j08TRKAbS1JlOPQ2CU2Sprolg7appH3KaKNM2qlQtVW0VyNtVkO75dF2CbvexD5bGMN4t/Pks6U9
4x56Z6t+zVSdW0ULJ2nlKADzlaS5a2ny8Lc+hQOwaG0HGQ4XS6XkgHpzIALnqaZN9GgXLdpGFkSP
SDAkzaSgqWTetkWOc1fW0YHcOxYQH0C2rUVFM6rTlOqqO4V9VzMHj24tjWujOticVnaipWWdj2hL
dbmu6nc1h826/aBNd0r70QSgHYFAERSE7oJoNr1Oj6xMYbdntCBZtXV7hsVh8zArCOBQf+N9o8Qn
bFZFRStZWjIxPKqIdzNsdnJR+WiPvBbI5feMXS34l3tFd0vS4ebVx2IerhbrW37tbLRX9RoqXRmG
KljX8iaHFUuNHyfsXoheQsmAGCo3uw8pnLVpZhc/ic+ytZGAYrUkJc+LQLZTirddAZO7vypG3Nym
sNuzYzYHX60pYeriPiei1EbyOeXrQfNu6ks98eGxDL8QmiIibx+ylgNPxG1PseeC+69xq+EEA4lV
rQOcEiqWsODnFPdpBLhJfifp5JIZDiRPc3odmQfEJ/qQIyAOEqaCr9FvrwqapkiSSfpeO9NqXAuG
OApqbxK5OYOiVIAI9Q0I1K6TNm97fSQsr3uJWkD4Jig6WHrqKPXVl5P7HwRT/X6rNMJTPPIxaUzz
itFZlc0mnRmM8bBAFMNbDZsXdRRIQ4OyCO4RnAGOz40p/McIk5o/PA5tvFYfdxmU29EoTpburBVZ
SyXz/XrOknYdZO2HH0M0x0Y5laZYKHbXL8hL5ApWhh88r2G78S8NwbWvyrN6ayrnJcbLbkqwweM9
qM9A76+eAeaqCblZ9mgE542JWYITGNFRQ1bCS2fL1WAMVydFtQeUdTm7GFfceO16+ZkR1Q8Zgpw1
KO7ig1DMtTwCLaWM8ICkrioqkmSxo2hwKJOVOzUw5nskJaB59c5aNuKXAaiOSZ52Vxm31zCKvsTQ
vBuxQKFcbVMnOVgR2fS7RPPJOYfHJclmZk0l8m1P8Lps5SNnoGflD9rYg0EVqKDKbQv5P46TrRDz
uzcGP4GTvisymgS0nrxA8VmNTXT1XOKD1Gthn8Rn00mQDgS/z1yqMcxSFequkGyMsNeSWA2XIPkx
4PBWFsBQZsucllDZpOrwIZupMIEWSFjAn8tq9aTSkn+TWpvyrKJyBYFEMeNs6JOa4YIwZCpVzCuF
H2Sb1BTGVb2aCdGwhjI6jthv2RJgb4bfC6BPptQGdmvfSrIltOYw8OtVpk+BJzMm6tka+pcajmYy
Jqc+MI6deMQ485JbBDxjzxh0+1aFMe43rm3SMdVLmqRCiA6+JvxjBEH4LbDJkDerohQm/tDI7O/Y
JR5VsEM/5OcsK5ZVdohYWKlrLBdyZeOOV4RbBWFtOVtU7IKC5ypVrzLiW2G17bm+XT5k0l4Up9Up
EXEnwf2sDS9JFeB449rr/x4br/5tcwKhcJ0ngbasK/+gXkLhaRNS7VvYdFAzNozutuy5NVxtYuDD
5KoHE7eCKCnVnq9NDgItFEMSBy/qliHOzsygUszBvkLJVjXjtrfrXTmmKBXvWEg8OA2g07bI90kU
P0mbUp1DHzrutp6TTda3ry4MUoc9QRfqG90Gp0xQnKf0DzD8GrVViU8NGFO2oIgKI9Ef25TVuV4s
aW/WNsvjnJAst1AKB/tKDuKE5xbzfSY/Qgqasoy/W8KVozpe6dL5YH8G2zUMD3qa7qdwRjDj1hOQ
Z+4vTvndRcSjz86zXZib3rdACKc3M7MebMt/MDNEQGzTjXl88zq0OBNDQ7PbhjOym7pq7iu7xXau
X/04YTASfcaEvlR8mqzTo6olv2uUR3uEWSOPWW/uPB4CDnE59VSe+9E4N/V0HrNsnZX5bo6MO6qc
4zDh2GEAD3eZpRugE4IjuJSGM9UO+41Q3juDzUy3nkma14jlhpOMUlYjusuDPhXUpBt26W0mfBho
Q8UIV0viXVHKUx/lj27pXHIoJqTzTRSEPszmGkwmlnjqmp/Onm9KywOO8jCMYttZ2baKsucyQnJD
IlyQOHso/UpAbe3KeEQzoH92mXVA0k5BiD4zya3XGnprg/EKic0GIu2t55AnXvE+SH3vT/o1Az3N
yvIh9s3nwJu3vncvKnM9tQhEJ6gXkTGdepm9W/n8QY4kEjv8ozRSo9S3kPMVU7m6lJfmuxXZKw4t
KNHNarbQEhYqJyFzT7kdmuvIBy6bVrNHKRI+dMLtt7YGSinyrQc2QVszCh8QGCvuHWf3IC5O07zh
GWAU1r344TBzXb/pAyJqZ2AGmYhqKXq5A6O3T0W19ZBX5Em7b2ueorbDZ2jUKGUQGLrT3q+1C7ug
lV2hswPlrYv6CHVhY3BXQD628kXEPY3Jo8zJR8RbsMjK4eCGAJ5IzR1ENaPjHW9t0m6pbXVSBvZW
Wb16w/TZ+OLkVPZT60U7+xCjJhI96v+0ukVDfOZkeeVNBZN7nML+3A0mnsbF0De3Wkfp5Cf4++KJ
QhnjGMILRjNWitxg8pct/FWy8boB4XuLqoWx2Vz524AJYEO6TMxxKCv9EM7ande9CK/cDNn8ZCIl
Iehtw7Fjn0p4YLev2U4mej0uy8m9c6V9jUEaWnKNffSzsHMc4+XVqFhY4AfJYFoIBGThW2PLTSS1
g6lb2zmwb1pq3Y1o9bS7BHO8rsP2RojaMFosIpPPLV4PFvIeBn3x3KxkUpyYvnCXTcgbbnaT9HfF
OK4qjIcGwRazMW/QUF/iWNtVCiA++d0OaOLL7NxpWshU3Xm1EGGEpVatWtS1DYDhdVAl3+UIhcKG
jA65OrXD7zGLiHaIYYLHgX9VbWFrr6PIP1uV92oFFrQYbuGlb9/3pMeKQFs0To2vjkD6OJFnBjEP
kx2/AhJ5BLy88mBGe87B8LSX38HRf+PpmM0qBi/Wf+6d2wFdTD6Gj3/7H3/yNmqn3ff//Df8WX//
sX/Mxyxbd8GG2YZlorf/h3vO/huGNf5nwXf89cH974Q452+ulAzVXAzWynPHD/1jQIYNj58Azy4E
9rr/pwHZv7C+cJbhDkT3Lz2FmIQg8NfpGOrbsijjgSQzrV0kTDE2TYd8na0tvDkWm1H3+E/H5/9g
ZvuPjgMT4KEiyUHqc3j/f/2FwD4hSkxjebVztmAd1/5vjnpYpAPwIP+eK3Tc+v4c3f3Xv1c5Gf4y
BjT4vSZdLMZDU5i/Toh/GgMaUaZFruWVV5UC1vixvjFnU/GcdyVCArP0oJo66NSs8P/msjDVhPGv
v9oSfJJSF9hascf9yzE2Sk2P05w4EeV1cQq5lZF1cdsQUpTm3jpunsrnAqT7jbFjLLNPQt/dlTQj
Mj2UEoiApg/dro6ODN/m0nyJUOhgWlnFAqx3vmY3+ZPUg7n2JeWiPz6rIDhNNK8dXBVvTp9oaMgt
Xqjy08N2t2BHxP9L4gYW2Rx9Vm27yar4Q+g691PE9IOVHr3ATFbsXUguT1S0nbsP0vLVMPoD8wyD
8IAaBohidzQ2W1UV3q4cXJjCWA60fs4azT4pPAkhNuMiZqskhrAktLR+JdyH9WGLwyg3RMJ+3V//
MktQOToZFpOwe/91dFlyW3T9h2ZMDz3aPonaAKaI3AZlu4MdUxGBGontr1SqQvrjl1CbqfRLnHLU
Tju7i3+0tL8KHRty/8yFtsoz5ELGPQwWNAuuT8KFegXXMi99JS4W5KCAxm+h+lBmxZ+rePJvvs5X
FbNHL9XHpPOICjedxw6kzwOQSJvaFJcBB4ijbIQm/Cj1jf/1qQviUIEV/3IKMcRGo+QyDrcdZtn/
4tPpPTkj9RL+xe3ChJ0/IX1zk8Lvh0QT5egBxtw7Ga32ABbDLJv7zMZCPwePluCvxIf0aIT1TsCh
qLXwCUDHgzNXp6H86mlBl2b4Ezbh82zq19jUn6RcyzBHf4+LgaUM4WS1ufObLxRd+6KsbigIDDFB
wNPfDGqIwvSPQ0pSjV4HN9GzH4/Kldm7G71NLw78SoR9zAnlBB3ERAP/kTTNKaHhZhd9r/PMc1x7
L2FGIx4xf+z92JYMM4zqwJ56rYXk3VpvieUeDBkevTR/EpZPJoNz6Gt3OUOJWrIs+mEgs+7M+duZ
8EBk2dY2AcbFLuqbqLe2m7zC9TN3yT5IknPrROsZIERSPVJQPyc8q2sPp4Vj/jDj6QqMjAVrrAA0
zGIIHoUd3jGm6FahBFOTmwNT0upplg+CNpMoJXz/Fm6zWJUvybTTVDmDpBIiBhUO1ZNpiMcpGM+g
py5pwJCTksiqKX56bZdGOAX2WpXstFAQR4iRKDE+Wbe9Eq2YBQlVNjQIY3L+BCyOFxqFWKSjO6Iw
gwfBcl7Vanb3YPnWk04NZ1LL8adv1OeCNH4jjK1Byee34TVkFeCilYOmS2npu+tSH7c1fTQS26+M
4lGYYNc5vuNRMmwl5anEWiLeMlgnS53y041raDYdTYd5QXHJQtqr70w/epAUrqnE6qMq2UyLh62d
xQ8ytzzS6ql3a55A65AS2HcL5qRoVeF43MXCO02m+5Zm9dVUFXQ7zFumi8B2VHVdbmpj+BgouaNB
P6V5fj91yBSH1lobLWPtsVwn1OptqINb9O8y07xSi+/1tn53iMsZouoWQGkXUeog/CsWYU6Rb9Ck
KClrT3sw0iaENhYTUUOcRzs7F/5eYSBjpRIB+YFSbzvScJQ0HjkNSE8jInAcFsXSyfRbZm0mqqmC
QLsZ955eexcnKx9FAgopyHY1TQ659Zvkwxqh1tABEXZz1lVLlMzKWpZOJqK44RtqB52Tbd/n2WAt
QOedhequKtos+BtSdV2Iyb8QTx112rHOSZEdZOup0s/VIM/EbZ+Zy937tHEQcHd5ew8Ba2Np7jFW
3Z4zNQ85oJtKp8IfPkG1A1sZxbWmS7Si7t5IG+p6b1uqNlI049mkr8Sv9YjQdOXQb1r0nchDbk4r
d8rDIKv62259MJnfIlSpGi00n1m1sEWZnohg3w6qudUbrEHIvyTiUEQF3ymWSxYIH6Iw1rE9EXgz
+1ePfpkM+Y2kfxYa5AZgm63rkADYHzHgsXLpMOCEYX6KreesaN/KPN1TNSn9/qanU0c5u9SK/GS6
/WtDJ5+m/jbHzaUz3SbD+ymUxd5Wrb/ZaFeDiIEcAxSPD2OCdN490CLuDQYHAQME6f/pA38ztlBS
gqJi7gbcSsG1upiHCmZmBrt9nzwiDVlHRFnWKL0yYWMJa1576ewIQcoK7BqzsBBjFkfwgC7ETfeW
6s4ubJvXBCNpOfI6UfI5O+HS6glTaWaYf7rza7n+/SVa/NnR94WNeVGwOR92IBJ6E0HhwDNKm5pf
WFhHf9onM3kjv+5zBXqbmeouIJCyx085g0db25oxLirDufWmcqNyhEhSWFj8ekadipkHPcXEWKMA
+YksXskNPRmFs5tbXsQLgMyhI738kswG52ra8qRmlHpMsA6Cicuve3dI43g52ClRmy9aZT0Fytbt
EsFGKWGB2hsdbZHooLjU4ary9KdCrIYOod9BGDHQ4hk8LZMAVoGIL2OLtWw0Vp53rqGiRcgjEJdo
f4aU+7gY8z9a9/z7t6gheC4o2+A9v9R1cJfwpNZ4UmtxUS5VeaQ+kcJ2UbBPGPwfhB691U1/1siQ
8nDsBvZhhJKHx+UcAx3nmR4cUxOxTT9gLAYi3ErgX9lW8+tbRartomZnuXAMPlJGjgz26lvHAbXK
4Ee52GVer1AK7xwwgMz/QFtCv0s1DlgZE25h6Id+l1jyonhymFNvpf9EmN96SnkrrlU9SE4HTwmT
1blRAzXrUVeifGEXVBOeFt2Idj6xfflMh0tSu+uc3Zhutk+KGNlOxUt57+5HFRw6w81Tp09JQVRa
CPFGy18TE3bzq2mlWT/K/lA61JW2l7CnqBb1zMfRivQTz9R2SKlzOlCI9IpizeMbXywoPdiCnF+T
yiwa6CM9tP84F5RYklEnOsx8SW4lt3mm2+TGN6/aIJcZLgBVCKGuhwrWEJEyYKF2obmJeZtpDU9y
uUXsec9wmlw3cQls7QNq52erDQ9zTURQHv6YXfI5AcRcli3YOCdc9QRRKfpfzLZAI5zKi+TW7vQf
E59Vm7q7mVC2RWnDnEG/dssmQkXC7Pcrg1W95gjBAPT542IYY3xhrPrU59Sk34OPa5brlr3Zj6IJ
OhkGq9k4aQ6O/VQP16IKUbo5JDjXr6o6VkzICMczzcrulycih/bVK/KfqAvPeHE5kx4UMhNLnFyN
migX+oDauAQ2Z2nDd9kgUvJhB9o2vIqowa2i3rBVvnsa7GinYXGcuvOPZZ2rrjc5mvKkvPeyZ/En
DI41t42iYcDY53zYNkE5Lr+/hx0Z2SJZpeEaDAPK747FdmaQKGfWTGYYwflJy/duZv/JkH/iKbtj
08fxSNnS552pUBn9wqmKo51UGg6aReICvjO1te3DHYBd7A7o88mjqriAUwdBXEkmDKC1EYRZEC+j
ZB2IkbCieO+OYQqgOP1R0tsBNQFPJDOaDzQpv2yI305kmOr32tWBp5TlJgoovlsktQO+VwWlmEyO
WZGIdN36yQp/iVvoqzz8TrpxWj67skx4HxhRgtB/zWqBqTlhhEwM4oKh+9Wz9Xunjc+ZY98I96A4
swF3CvkD9MgM+WMDYnQZ5VqfEeFCPLjWscd5rsgw3A72sO3/uBPfkU2SWaYlVHomMBhOvRBvFDnT
MeJrdUy8Amwc9ba6K8XoF/FXroToz2Y3bgIGOapVgcd+7oFAgT7OtW5nAhBJtXXGyiCvmPvPpXtq
pgjurcZAdx/a3jYYGbGZw0vbdyjcg08kLkAtFPdCx3Zauv0fRbD4bX8MCI4VjyWZBT8Jd51f6Xmb
8RR2cXQNPYuB4HVsjTuXAi2YXlAGcn4xh1vXVbjXc/EniJSBwQ5uRFPij1Eo3AiVNKUbGG4FQsTk
TE/ncTPodBxdVFilfl/GzlNSRD+y4jvKCVQn9iYHGsYqkN+/dwhtxGvblaumhJDxi88xSxqSAk5J
ortskAwwxoqQ4JDG23pas0qIq2Wnqd01pZT71nAfGwuzpYG62xrzbGN683UO2Dq1o7aQnS2WAhVf
HfAoAQ+CsGUt8L+TI+ucCjD2SF/tbYpUApGws+vmZNdn1R2wIu7hlXvDJJijzOaKChSgY5pnOMTY
w6wYdW4Uf9uS46JRnqwynXMj0C3Egw3HbeKl27pDrbD9PT6D+0HQG8tBm/xJOe3Gyv9orNFe6Fr7
WvYDXjEwjYp38UvpcBOaYUXFVB+XDFkqoc8hZGE5DDm85DL5YdNEi1lM+TawxDanvzZ6NK7GRFot
O4m7buKZWAeZt8HmO6CifpPj2NBs+GzUMf5JColBNeLKzpOl0Y8CU6pW1/f9czwgpOOO+CtkVz3r
pBS84V04xx/qB+2A/5Q3xNjnpEaiL1n0POJ/HRdYXo9ZUr5PafbFpmofF8NZ15PPIONORq5NwCGg
IDig8cfGixrJC5AcB4DfoQ11PLFN62NK+s+0lZRXAQJW/GkLWsBTYEc/cTc+wb3LKIj589i1QJq7
qeOj8yZrqKe+G/2EFWadNqCGBk8axNyA4ikPlhXKnLo2LiJoD645Y1Dn4p0cYg5VTcW1ojm8CUkK
IMsshClG8yp8vgXX3wqr8iHKm1cvpurRDesSTNyTe9YyRd1zTk4uhIj2OKsbklUfQs3dVz1mbl7g
PlQbDqwrSx2ugI4wO/b5cA05fvvMG6IKEUxZ2zBKq12K5WKnt5euhMOJ2PjccVwxk4mJsFYftIAN
7FfmGhGfeG72PfaEZVQ46Dacxtpxf7BeMYNzP85I0KWvYE9LS2VZNz1EtxOEQ/PpMylBoP6JYQox
LC4PEqjddeOHTIx0Tiaba8TyLy0O/kyb3iF7eNuYv5whHBL8+afX5FUGgi3cAFwwdA6ub/m70Ejz
HRIv89jqLq6omTHK7x7ZGJt1m0bBpfcYZ0X0k5e0j1jh6vq+zZzmqZhRH8PtSo5BQRRWKAI+GN87
5OiA1tVsfnD4gAwkx3pk3WgE/Uyb0MQPTYr/F7+q7AnE6tgLYtYgBLc1T+qeUhVcjTnHdgFmH+U+
NhMiRiNJK6InqhJn0DYwBLLoigrraHrp+CjhB0LfG/pFTY6VPYWLLgWd1QZ8aiJ6rTpxLMb+hkVm
OTgYA83ZXbf2RtN5pqEYr4xo24/Nk3OjOylIRosshi7up6N5RAX72lKk907A+aSXWNOC0dmZZfon
KZIjgpbvMbbguuhsusebPZYMTvwnp7XmBRCyl3GOVlVNJ29aSG+94U0Ezmuhx4fIqanz6JOr8KdO
UOP2YnyZfP/LdsqN7ZNcUIxfuQGWqFlPBXWnTcymAsUsw2wM6QbMtd18BLN7zlvovUpD5CGZi7N1
2fZ7nvFoc3nK0G5rDSpqvXHXdgl9PdCRgyH2JkGZQYhLIG6JZnHBQ+6Ct29X9+Kp6ztoLMZxaqJV
EOuPbhO7pA+/mCoAgIX0oyzlkUnPwe6e6pZJlSHuytzFkFNmmLrN/DkKwXj5NGNj95HJiifCqO9y
buhVPezNivRXzYogS0XdSQ9fAmN4tAo4D13RskclPdnS5JNdyBY3pI2CM4g+bYmdyA0AAPa3sAur
BeluoDk1YGnGAbLtfdObSshOWB7vxgNJyiyljb8dI3IYEDRrH6UozoZ27Vkqak3qpyCqzlztu7js
7wEZrTwh9g3bldwg7c0BDNI+lH5/+Z33/Tfek6CwEowk//M9yTb66f66I/lfP/KPHYktGczjybTc
/7AjcQmEkp74+5f+WUPM8sTDHugYfw+u+seORP7NsGxb6vr/z46Efch/WJPwuz3XFDp7f1N4Nnrl
fxYRh70z55gUWMiW1srxu1NIMuFi1Gue8sSxDTxgiL2Zs/EeidECtTRYeFIrgorsY/473xQViEET
ZwPx5j3J+11JETmy4tkolKBXiadGE3+mBulMyS0aq5Y1jx951m9sMmcrdLitNj7qo3UMY32pF+Uu
oocZRHhluPc+e5/hOB0JWIDkP7oQglKI3X39GQ4Z80P1dED+ISh2hmcN9Ckg/LBdNjrqSBMzcmf3
OsqP7loiCw0y+480iweeuORIfc+N+cimnsVrz3gqc+94FO86g6xampstJXVLZgM7nCJeua3jLGLu
qohUTVj5+nMfahfMmCdnjC8DuQydgU7H1i/GCL4u7dp3H9pyx9rCc4M7oocfsExcnanYsOXoYzqQ
AR8+rIOy1FZxZKIanh87OX8kgftWBVhLrNkDRqijKJtozwQp2zJGqxC2dzEJzpH+bmwqL3kKESO2
fXgYLNxLpbER0qeSJBk1GU6G8d30OSvXap9PeHmt9zb9DLvyaMr2lQ07IQ/9MdDTNVHQzDyLDQ7x
owg3zVBaG9cOjrXjPMJ0eLIiZzn7k8pC2SbIUoxZX1fSPGhdtonvbX8pe2dvD9VxtJVSCE6/Fh4K
mOGOW/FkG+4gjuSxpSZT27zrt97oc+e33/oCueZ0nOxiNRTVrh95DhJsY3cuBVQFlAN9SjghDe+T
5Wg/9cWwxuq4rprqLCUYBe6oE3bjXHsk0vjWuPa6jzOcouE6iMIN2/KDaz3VZQAhTx2tmPkiE6sI
39xg0+1HG79yyH2m3LbQdcfWmup548GIx2BFuczzs5PhqbdUbDFnmZLTWQEjaXFstCObb/SeRHrC
U5rPpFhRTd/7TngBKQpf/94bp3sZmfeOHZya1n8QjkljhQIPVHZHGkmcnqLOOpa+fHLn7GoP0XtW
krRM9ehM4uAWxWqKWIVV+k6rcdFEPWxEl86nGt+5olZJ94dIgJOfVh4BVdW8ZIR9ThrnxiMU3HkS
WVx8fK6NFyxlPe5j110POmYp6baHSnuBTvThONmzJSrgMpyO8OZ/rA79D1dDjZetHe77XH9zXHSv
lnGsiHLXpfctfX/rNA+1b+6MpIyX04Dyu5oKHvQBQm4aTFDciymz9mEFKh2rMqXmQocjjqBTUFlk
xAcNR6JAT67u/kwDgmrSr1ZhJ+5GG3QCeT5m5B4rmPCjrFbzmD8FE5rQ1iC3Gh7LQ29H5P82Ncdi
8N4QegPmIja+urji4Ln3g2Bg7FovZepwGUnwP8hMn2Dv2Ij+mbahk8cBhfqld1duWp7TpEcYlR7y
iiIrdwxYM57xLePiaGm+vR4bBDQOCUrxTSD2M3zxQ5V97EJ3X2fOh1ObR28I78YqHpBFz2ioZobk
uVinmHkFejyLRJ22u42dt6qwji1TYn/7jAgBYf5JcbtTDKjAogZXaLT3MhJOe+NrsoeLhVrLiOWd
V+FXsKtHBHNMGYMQ8ZWzaoJWrAe3+bJkvh8dhl5m6r02FWMfRnIg8ZaTjJ8wOD+w7Hs20ecBsgDT
UblsCpk1x3Thro3QvUgLhDd4hy04VlgtAY7X/bnp8fXFjvZaF/1D44RfHUNlTb+DO0NPFveYNIuP
1op5Guz8IXsHxfjHrwRRTF2+jefhm8rfySSYx+JtrqdlXmR3XuFsukDbFwLT1ipJWYHxWx6w0mwg
1tymNn4kKBFcthEc5k/NBM/iBuOTZhPf7UX5Os+rc0YO+kSlKz390pb442ObcpDNFTeGhkZoDJWq
/qNo9WgBgwrfi3mfRuN+6suHWjswX1ljo95TfgpWvHGqHdO2PQR9ey4z+SSbfJfG4xah4Ha2ovPU
QFodxreytw/zaG9GfAdtot+0sHsNGovr23+ZdOcxy60t/24834EggHbcJvhgLsxP4KxotWZ8KS7v
Wbd7GDriyylwhkcDVu1g3hfj9Na7EH58VEqVBllFC7/nQjHK1IzGr0lkG41ny32zvQA0hJkoKyeW
Q1kdYQR9sR8noqBzQFMzV6VYJS87evM8urMGOgddq1UuqiceUDsnGB/HyYghRU7zEhDKk6ePBeVg
/txLxDTW/eAgB/Xmp6Adv0yvu286+ymYg20epWuK45PtDtcsz+lLaSc1HxG/5b1H1sBCwPZeei1b
GVZ3stMSVJz/RprS3RxAh2pXflhvSkbwZlltzW5ak+vz4LXZwffzl3CMHhozWzlTewX08BjqNiAn
fXpM9IMwu0sT2s+dTdBr1wec4bCXBuvOEMYmNLSVY/+BcvclbM6DsLMuXkL/04ctDs7T3OfnSMyP
mph3fkXTDxfJ8fqvDIRKbuh7RzO+qnF6TiH9WMieg8chdq5jOPCZBcauAZFcBZfK79aIIN55/H8a
RsI6aM47WLwdSzP8Ef0s9VVQ8LgXDTs1GdwD0Ht2Uo+BtJtriyBvT4lnbw0PCuTYvtcJnp+I0XiB
kUQb1lMvL2Iy2HgT+570a8uJb1GKjswu9I80Y1U94auf2pIanTwKKD31ky2LAziMdQRdUiV5UbDj
n7gFevnHFw057ex6qNUYlAIcP/NjHddpt7Wxezg5TDeXCQgZuK9aZu7kqA9sHkcMFX1TE+b94Brl
h9rpuZ5kxE4oQ2GeasM/sNeHFs/8WMyo8xIPsyVs3IYbLIO+TEW55NlOFyRTlda51MpHJ00Z0/w7
d+e127iWbutXOeh7NpgmwwH6xsqSZUuWY90QTkVO5pyefn+z1m6ctbxqV6HP5W50QneVJUvk5B/G
+EYSnPXmNnYRE6MAr+jTWrTKWuUx5mlvorRHZSf3YnJee4m9gCY/w3tRbp1Z3xDlvLTK+dHO/WPu
5s+BXnxaugkfMbniE7mPE26JhjUhceb8GynCuqLxYBIKCbwfEI7OGstGf+xfvGmhp7RwTqt/zkye
dYSDKsKk7vd+bm4rv1/L3mYZXGzrfN3H/lLM9o0MYKJI52CZ4bU9JQ6n7PSGL2I/OOtiQP0htfgz
n8ZjI7rPOngNUe81EH49EobLCuAG6fO+A+7N/m45fbpMfBxvI6tDiZsjyF17NYbJuC4n2CZwH61G
K3jQQYWwukihfvO7IVXkyBpARnUbeMtqXGkjBlLM14/Y3Z+9HChZwTtOC/egpelmiI+iTB8LZ9y2
hf2CCXsnu+Se8YTnRx+tTr6kgHNU6hLyj8R5VC1r4z6H+eZ1d7HlAVWTK1aQxy5NjtL0dpXLFjyw
1nYy7oz2ULj1UQuTYzbh5mO1KtMd6szV6LgvDQ6oQFmhUixRyhrFOOfRV2YpoWxT4x8GKnlNEBkp
7eQiUx/6ywTQFiXzWuC+mnBh8di4IPdjHRhjk0+PRhbB4QyPrezelMxzxM0VK1uXjr+rJQsIt1ek
bF+hiQEMEAlQgW+tMoYFyiIWKLOYSI7Q3HFXDMVriCfXxFVWhfMacwEsAWU4I8loZeJA03GiFcma
uGrGrh4GNRezEGOF0UH3AEoxMrLb2GDgYlXmoTebm7yMX1rcFXj38b+N3AolfrhgtMjUILVpE9WM
L5Iu/oZfN8sEMRLRWsNTl+Kt08hsxWnXkPmHKQFkBAgctGr2m5O73L/+alY2vUoZ9qju6OAtbZ2T
ejfr6TdPmft0ZfPTSFDPloHRfutGmVIxx58BgGQUCzuJSzByqUcofDN1InKNZP7JtId7kzGGZsR7
s8ZC5L4ZnbEdJvHyI8nMBHZiVP5tjUcxefDxK074Fiv8i7EyMhY4GgdlbfSUyTEwDhGexwbv45Tn
dwIvZIAncsIbmbN9cbL6rTXjT1wbqFZ96JzhfR0QkVK3L15Z3M6mtmmYOGKvW9hxgkPId3lV4KF9
BVK4zw8ts7oRr3bvbe2p25o5ad5uTRRC1BPk2R6AV711/bhVsmVkP+sRP6jTmR+hTmrpsLdxizIU
Q0kRHuOYuW1xCrhhi0jfjEX41Jj9iyy7Pdr56142u3nEQMm+IMKZKqptQbRxC4JcKw6y0FYgd/Y8
q2jryKnA31rjc22n+J0eEmy2rz0kZv69d7udRd1NUZovPdt5sye6YGJavPKY4OMs7II2oNuOOGxn
cY5lD3MrP/XQd1yg82y/Gte7Dthg+/l0G5WKNBBSwJojS9NubeHndWW90UthMmU+6lO8BtD2EqJ+
0qp1icXeROIaIHUlFtDlFEozUvRyAmVc69aK3ZM2xRTtFEwF7cvcyb1heQgt2IGS58xO0H+OEdmW
jIOokxOkt4bS4E5KjZspWS7y3BKZLgOu5wjZbqv0ux1CXqkUvYhSyPUjYol8RWveOqnzJPH2Olnw
PSeGsTKR7/bT2kQpXLvAelAOzyiIa4iYsswODspiB4WxUi8RigaGRzvmk1yFGJa9Sj76RnSXpAIc
nrGYN4hslmFmbXVUzFlt0mIGxC3Za+MxZHIJOGOB72uro4COwvIOhusl8uO3eV5pvfvQmPZdm7pb
L85HFHzi2Ur3pRQHD301WDJEnCz60V0L9Nd58SRRY6fmdMgR+uiT2Nodthv2JJpEIcPTuEfNnZnU
omlRK/AOyioIHts+vGjsta90pb1KoBl7hGTDg7mq0GYpPbXXeI9oC26d8kJe46pga1fyRKxrqIDA
CC1CFVEETFEB3ztINmhMLvgCKkRTDFYBd0xKK9aA4JhrcbAHtThB7JSEmJzdA1b1l1a79qwB6nd5
GJQGTdt4cHZZLwVUwdY+4dtpOvvO07JzaWHeal9lQCKDUrZpGn98wiWK5C2gfu+RwBV6cwnS4NIr
bVzI9lPICqvc9DL5rIR8eL8FmGj/ZH1PYn07sAK98pTkDl3oGSh+304PE4q81ohBwHyWRnKsPPEO
Xs0jnAZuLLP8RzmTChr2p8iOjkmffoyl/TZYGjzx4rl12g0jt+9mQ1MQhPFTMzebxKTL6Bo1YhL5
naVO0xytP06BaNnJcBEwjuh773bsdOWRoqPNH2ajWNfJW9PLm6ycN+Hg7krdPjB72IKRggA4nq1w
vDZi4P+zAS8Q/S54ZbIdbv2iOCF8eLMz/ei4wXspvfcR3LZh48k2/RMI/gbWZtXt6LkPqasCeKIT
KtobntWrhM3AZCzMIkbOzkanmrzHwPPR3zHgtR2O2KZONk2YEN6ZnHN4dBrJBq3tPrDfbMnNElwV
2UBDz/YCPO1NmY4vneh3ExECfnroI/e+ceMbEs443PMzj4ongqHKIH/pxuCSDt7FhziCyOQWMOzR
nvyl67mPFXFuJSsKrWvPPUU+7zqZzJ3NhKDWHGLCUhIZg7tRb/YTdXCoQeoOxidbAzMDHv3IHuet
8imCW9QiCTO5qhw+kPc9991nmc1b22yPs6UeXzzdx/DDipFs9YSEcoDV0cLoHowU8zxgvavekB8N
iWKDH+wGlxxKq77HSrOtgukEcvS6gYmqG90xrvHPoWfpphbACOQfutxX6vmbwJH7gMRfY+ovHSVy
gjwPdWCwcNLsjYPzEbTg0OYrhItgRGwkh0Ze3xY+Wgy8T5EATQO3BgXkwsVvRPhK7V2ZbUSThPqn
Uas/W2NqpFGPoffelkYIatU29EXgBwdhlzurFW+RD044csVtzIYvN7gAMlSnTiDv0nxeySi9TlL3
PEfpqcjltRUCXWn8D2MKtm3dPA/FQyL7raiC7dTk93CPthpZfP20bDxv1/jQoEWDRNlyqkUjzUtp
g6np248ZucsiBBfO0HTF0t0Z9ft0tl8bn13uQKFEfdIH9FhpNX4HYvU96uNb03udfPPZ1irSEYGC
Lc1C3HcGGUmON67CVuPizMyVyb4RHXGyTMQqagmGi6L53vWdu8HI8TxpC7zrAtihOR1TiJf+lG78
/mXs23WvldvWts9O5aJc0G7rERWGDevpipP/nY0aex9me8RjXFkmeKDGzu+p334497+Nebs0n4uM
Eqi9dNDPmB4cdYKbYru+BEF7SAgjQ7GBLshr9qFl7f16WEfZpfLKDRSkDW3flYc82ymSy2S7d3x3
pHPCee3nu2qg6/b97uDn+gne8p4bmHO32qA+Hux6mUsu7wqVRltgPtqGBAObln6KuupQxdpadt9j
pztWPUtqTW7HSKz0aMLCjK0WGFMG4Q61wgZgvsFDITlXrQMJriBdJND2Q+7u2zvd8LbAPy9uhYgx
B4qZVOW26eNlNX+GHGBx6Gyi1Nq1QbrXmmBRa8nS0qqzo0LSpLvW8nyjG+4qYFNchnvf6tl/ie1o
NtdJIdDIe8sEtmJN0GsmS5z57k6v7Ldw4DdMgQjo823de2jjRExAnLfP7mijVwOyjQExgtWGl5aj
M2eH2xILJ5OnsTLv7cDgoW/srDJDvjoke2+mjoGcE3U7p7R3o+4eKo94HSavLKwU/WmLJGZllVhk
04B43WzlEAuyAor4fegElAvggnp/oLxGri3XM2spAUigrkaQC911r/XgGaJ9DXNzionqCh4dTy4R
1y1DB8criAROznEMAHTl33pzeGhH9P7dPQKnnevysK7Hx67Bx6WTxIMgxmA8kZB30c4rp36hM1sU
4U3I51CTFpaXh8Y3t8EYbAiXXOtxtg59jFRBfExp1xv9M/+BgaqvDCHu+IVOQZLjgwp2idtux2Dc
mqF4Ekm/9Vjz9bdmmz4iPeAHxWtZIsVMBU7hGrc96ACnwE+YvLpWg5a43jZUW9k9Pffa09Fbx4m3
b+VT3Md7jtptXqZkQPbXEIWX6dicyrLibJo+G6+9YX99qycVe//sGvT5itiSHdD7a2Zh81WraRu3
qjfqyvJrfzMjPq073gJsDzrTNxH4b1okTjqI6kpYeyD3V20GGy7HbF4nuzhpP/pMHlqrOBH3QKte
3Sv/us+gYMB30gfFqZ6iGzMjlIaoRQIoUPgw2GG1b/vvBAAB1lxEqywrV1T05JOjauVW+kAl/e4M
H7ImtBDnq+cvO5dWnORO0ks00awtw7ura2+bdrx5uQ7JczbGBHpfd9UxyurncBETtdDnyaqpmGma
ii6+NvV3PJRhxUKIRmYOYXB6NlKu5qDU+SXJRVc8Ij74Nc+FJm+L2NznboFoyVBhHgu00TdZjXs1
EPrFarulzCVslXBRG9rWC2h5YphuOfqrdFg7tVwykTjYxXgOsgAQesmyylmXvcduut72NDQq+Ncm
iSBpojvB6ecF6KkMHU1nQ4ukk+HebCfHZTbubxN/uLg28lPdJpherkdyRGe+v6GA/Swg140vZMoJ
HWyrGq1n0X5Inp3h3agwOTXDKav9fS3Ne73Kv3ll9BRp8VljilJGNblhXrosKsPCRTvfJmCZbbO6
yyb0Jg5FFAeZmxuHTtmkLCB6CrZ6LuUn4hlw3/2N2aTrSOvPlSCKDlKKpZzz3orVHjFSBu+nh1OB
hVZjQ9CotrjfzKN1QHpKjpADKrHba50SkKQkE75nllw1JdZXKPm9Q1YI+MoJubSVOkyk7PvOHY4M
7zYUteDm8vkSq+fK2Dw2mXP4376eFgZSr1+tp19AXOWvePn+uqP+77/37x21z1KZS9/zfV83LRsb
1/DZtP/6B23fPw1P538zqGtw0vFaOSqL6F//sMQ/fcx6QhdC2AZ9O3a3f/v42FE7CHd1UpIMbl/b
/U9AV3gM/2YRoufjH+zQfc+yvq6oMcQnVVxMyV1vpmsV2NINOHUCPXnwdCR1JhFYrIYZyQYXFwkb
ILW7rrVumi666YLwPtfpo7tx43ngEZKU5eiEHG/ugicx8+BnuvkMfeUhYuGpwxZB6BVH1Xsj4092
dA8ybpKVz/jqypHPLVE+V32VMR6VL51l3PkHI4IvHgIasSwV3aqn935Wv9ROvoqAQeJmoC7MWZcj
cBPiijL+JfGZpNaIO/X5CfrWsR7ym2QIHyQg8yQMtwVkGr3pyO7mTY9EPEjTZ5mhybMHLNGsiQmu
8R7X+mM1KAGjnty2hvWtd1qGUjmGHTMdnxudkUqUtRt9ptPHBOIYw6fWzheE+4gsk/4yozHC5MKz
v39y0FKpncWNdIphSTVC6EKNBygmMTyerqUYXzyj3XaZRnmiN49ZNsMCLsq968pPv6xZPozatd52
p2jS1zN5xLaJAlW30dqch9Z+G+f4W1dZL63FVjuYI+p2g8UtWOiamTRVgrPPWxTtSN23g22ffCXk
tIQAxyvFXkvkZk6R/BCa3Q26h60jPvXAZIzSvU1apkRzZSzysFbQnnnEVq09SNs8zgX0CY9SkpNu
iozXwUEB3g7JN8/UDqWvXcsiZ75RUQXNhXsuM+vc9+amtvX7wLU2+hCsq+KN4KX9GDINKvVtPza3
kxiuo2I+z2Z8xwR82erjemr166hzVnSih9pKVxPAhZ4+PYrvTIJHGggJhaRaBjTKAMpFq1YIwu68
FG1am4N3jOjPDcHSyqTp0Jpun03uY9rCxCy0bD3YuOEGDfRgl9hvmkUIgUtTSkr4vk7Qa5rmq8lP
WfS8rYB0mVaAY3YD89msnU1JuLHet0t2OdRp9cgFoo0vLQpGU2fhx0NlXbWAxfrySddhnBJQvZTC
ugni4Tkqo0/Pbd+tdnwuC7gxvXkJGZLYzMwaFg0RIzgTQsbkTZs01e978hEIdVn1SbyqJgOmpkeA
IdlEpPVgMavKq8Hr93WJ0bxNuG2MT1t2r6OEuxrM/nUrbucwe3Vzm8ASNfTM7Fsk4gc3ypdpl93o
zsDkm3Jr6IyVLQhiGpCwKxRW07TXWZUe/aB67eL3kWeaEXTv1VTy8fgveis/00m815n3EPvdBwpz
JJR6dFsUwcOozU+FUTCTH4HLjwPUdGRTdKGsj1nCJ1pOunB6Sz7QzWho5MRqBDKySKULyYPPgpGX
H4H8ckoymTIDSKcD1buRn1r1VOrZfUhaQ19gspGsfMA5axvLIOm5PpkjxClITus8q87CZm07ee+w
UO/YdiAEmRib1yrZBxADXQLn3G3tcVdnjGFbKC/Sq/dtND+4U3YXxdNJUvAk/lbO07FiHEDaMe2O
bG6awfs04YllkcDSaK6GU+c0my6yPpClP5dtvU5leqL/Kwv2JVnJXRT23H5zyGbRqiDlY2m4CquQ
R32s11Q1jK6ybhfbGm1sRxwDWcdlLBCvkYvuDj+mRn6ykHJ+rgx0ewGNQOQn+PnyjIDgmHkawujA
tN5dNvQRf159KJXnrr0Eq2uVnFqj2UXheANgfUnwwM2QoGezgHas2s65RbC8Kqgmrgz3RhAizZ6z
/TZmBA5NPgEkaRmyz3LudD6YRe2W/TJnwVCXo78K0eD7o8RClcaXUNTbAVIHSQT3ORbcqmrXaRMf
9NK5dyPiIyZg5EB3aiBRWq8/+ziCCAUJoc517oG0nEWTc4kI4X3XCzLaDOfe6Y2DQZtLhdOm1YbQ
h1MIX9FzOcBDjRlQdOgH4EGucey77G4Wm1jzvrPMwm8Qddct9bMFjd+x0TgSF9N41akx8s9UCx/K
ESE4BjEn9+/cNrtNYvnQh5zhAW8onc3DFEQvbmSex8x+6Y3xrnchPxt7EyBGIsUD+TEvCAkeZt1/
TwSS0oBvOAuOpv8w4pLD3H+Asf0aiO5Iutl1xs7VHwHv43a157POJ3vFtb8duvnTEv1HBlllYfNY
AxZWLkwZrry4waRof6K5Xbemh3XlqmKVwf5TxDDyxnlho4q40rryPeGheTUEnb/F3IvuPKbnH+1m
VTcTTwiCCoYJFXwmmbh1YAjNT66Fk6cV3ybcy8tobI4Jxr+Y+bU5a+fRRFTRdOWwNtuYLYAx5qwr
AN+4iHXGzgxWTobG00yQFFR3ZZodi/h90Jq7+EIZihPdai5FHJN9W8UPpEJ+DK7c6BEr6L7+jCbl
tgVY2Nf7sm2v+9B6tKLhMqHDuIpQwAlX2xAVu9N9UmM6I/xArfBYAl5q4NZcGbDr4W1OD5Wkqsa0
XXVltDE6hp1hH997zb3eCZgi9XkM9M0s9FXe+3gfxmuVeZTTvtYlg2czvUoZJ4ZF8u6Lk+c6GNTx
MPW1fKP/2lhe8lpW092YoSWDR49txITkhD6Zj69jllO1ikMFFzzkJvOH+iJIIqFWWjqjzZ7hHIXy
IGL9VBeLPErOGv9qh/apGYxFgiSQZXLVzbe9V11mWgFZRUjTxvxbF1ZLHUXKVTE2SMGR/QS1Cckl
qp+mLHm0JZ4+CFhS4n4wGX47QhFcxsd+dO476FASj38ebfHDMsy2YJGOWGlZUEbNcPbZvfWdfep8
rGn9PEGATOk4HQ9lasFlN/QfdpIdU6yCXTLD35q2XZS+haIhuI0Yys6TN9ysxCnYPpZoHiCmReTf
jGiB+DgD9RiMNLZPIY2PhfoptXiwtoQNkYLuVx8RPAVnaIBWGjsYTqhrTMR1mbsZPXPdhuHZMyRC
P1tHvpzdopl+XkzwPRdAkz0Wb0wG4jvruw/1biF+QJv7cYNLjNQCeu6Qn+eX4pTW1k6HioQV8EVK
ddpqYhfChUnRyEeEE1nhSVb6vd1mAEqb+tTy1IK2v6Cl2vG6PPqym7bMPyhaebRXBZPJYn4gC9l/
gix1LBL/Shq24IzlArNprEAjfPb1sq3n3WCigsx2hUxvgqm670HQCFWAxLi8g0S/9KX+EE/p+zCT
slAaD5XdPXhufDviJbVZDztV8tKXfFrI8fZSI7nX0uKrolrNHrljGpK7RU1uGTdLQci5SgkA7Tfv
wSs+xWF2myUsV+JIHsCL21esEki+wuVVThiJZt8xV8LGr+6j2SHwcWKyoOZi27IKr0cKQGuIX109
vFHZFgVUaKcetrUvln3tr9ICr4fBwIm25QXr/KMWfpdN+sk+6maoDzmQfFyC6fcUO3xcPEU6BTyT
23PVM/VrCbVrKfHtg91rr5rvEubkaje1NX+LF//ru03f9dAH/89i6Nvk9SdM5T/+1r97TfuftgF7
QXfYKBg/oMb/7jWtf5ouGmRoEGivLEWT+X+9JpoEhNi2ATDG5C38u9O0/2ny001i2G3rB03mP+k0
ldT5TygKD5YNsAzuB+4P0xLmF5oJTrG4F3YYMVQejzK2z/aAQX7O/vje38f/G34Wpz9+4P+B+n0q
SJVt/vUP8wvy4r9fB0uSypzXTUXA+bPkOh6booZ0GZ7HznijZJrM/hj3UHozPJf5sBzsvRM6aFuD
/UAMWic9QidwVPVE6aYtbhjyEaEPZI656S2NaDTxm3f4peH+2xv88kG0FH4WbMvwnHvOWm/eO9e9
t9GlSiKbA1EyC+O0wVT8p0vlJ5/LTz9+X3h8+1wfpv7lVYsgpBa19PCseIeFjTVTyrcUe8J//jIQ
iUBn8xUznVAYnz/hcsJyllYY8S37GvYzn0w0ir4rEYr1r1/H/gLH+fEpQuFyAXP7whQGuKU/v1Bi
VWUAe4Dfp8q+GcN4NCdxbjUys0zqUmAuVqpMLU2+GL1+GTl8u7VDkeRzLq+YnM6Ge41l72JVfOeT
u+PLuHY8aG8Mw8OzjY6gNsghoL6LBm3fWN0xR78lqNcpvfzxiEev5Tdz7Yun58+hCFZ01hu/yNgw
81qOt/v1L+z87Lr2LVdHXGo4rvPjuv/TJ5vYfjQnM0lBbi02jPSWYRgtdZlDDre39uhCowhWJGJs
qZ05bQOAKMlK4T4HdJFx+1oM1QVU0RoA4HFOxALeKCki2M/4CPH4zfrwSOfIYtXb+QMqSMt1doZV
bwIU1ooMmZbubmrcdUz0aZMBSy3EtsJgzcZvEWCobthIWjFObZIy9ZeYadBg86dJK42lvdXm6rar
ELYPWK/RHjcGLwG76RBnGnBSh+2Ws5sKbR+WFNkeOKBodH9zzRg//QiFjuJJh1qs++oe+dNHaDVJ
FsYyiXCdBaus4VxgmJAX1rkYwjdl2IpC0vksB0aE85vXVpfj19PP/9NLf7lcyQ7tAhzJ0dnOP4yS
SLQ39c/CvPr1VWL8/bYwdF33Td0Q3BuW/eX+68vaDLRqIk8qGbYT4WouPdecYlHUBUK26jRIclby
bGG6kGn8dPWb11c//6+/J69vOLprCQYquvflmGnSyDFjAkPPiYbgp/G/VcbW99OTTtMTjzvc1lDp
cXB2wQorzDFHf6+qyDlZTT1MpZx6wtBZyI7LX78xNTD9+xvjacAByIzT8L58MGYkc19IdeoCDhnL
8sLo65w5HSGM+uMwJd9HXyD/sWE3TJSQ5SVIuIU6ba+QryGd84D02kWqJFgz0DVt+965qcNp7RcP
v36rxk8/Q56SmJNc4g/8L9fKbFQoUOc6PBusbSFGKxAtCYaHsCxPog0PxSzARnF39vCZ4mezt86D
wY1X5kuwGcwUjrQSpHX/5hL+ye3D05uvVXikLDDQ/vLdontsiGoK5Bnk7He18Fdu5rpsXgNOPYaG
n+6kfRtfC13+5hNRP/jLRYXC2BCGbmDm+tvRV4rZZdRcy3PsMxtST2U2KI+//tT//lQ2eA2KIHW8
GmxUeA9/OhsSc6LDSHp5jlwWLGV1qhrnXkHGWvSJ4ZCzH0W/Mna/uS5/8rLCNMi5EL6g9voB8PrT
yxLg6VbtJPOzIuPiiuBls2vRgMNNa9oiiNlxl6OAF9tf/7rGTz5TYcGa5CR0Hf7zy+8bmTKg76/g
dQXNsxZ6u4yA7HhEkysoiiqMswNAShm+VhBYJozzUrhkymh3Y///c2HxXmzdgrDnQxP8csHLQRvC
OmjzcwNCrYbVbAWo7mtv14bzY2brzNcRfVfWcCyRAvz6g7B+/kG4FMbUKw7hIn/94md3Jp10zpDx
JPlpaGFSz2Krmct8FIzpvfVUuTuRFSevUP+9X9pddZEuobU8E93Y+cGmM3WHdba/aMeEFeBnRcM3
lkv1RIkB8Qxjfj3k2yR8QeN8VaOzHS++B23Ighgascpo0+tf/1I/u1Up6XVfJwzFZR31hZboVkKQ
8VDnVHvM87HBFBbSOMSxH4gVT4p7pxBFmo0mURU/v3519Rj9cruqfsKyeWE2X7Z6DP/pmk47e0jG
ygYCzzNHsVZouq+Jjb78+mUAVv79dWxQljzLsXL+raMYHHDqglDrs/DmTWshjUC6OgGhHsRWuN1R
FUoT7Wfp69dlHx4Y9CBQd++qjxH9T1cG+2J21uqByD588+s39xXeSH1qCAyf6jPwbKq2L5cVigqz
daaRyIcKX2WG57JAJAqchEsI6vUqTwQRuxkxuv4qq9PVKHo0+EvCit6iGqGVpdI2hl1buAtNJ1QT
gVToG8lvugJ1Z339qoTqBiyTS4X+769fFabSgjsvzH5c/KoNUnAJVfxWhKD9+hP56TUJr8HnHKc2
YYz219fqWtAJQVFn53Ck7C7TVe84FOi7HzSe2to+DTAuFzmtya9f2PzZdSI8GhISTGhwv34VUYg1
ALtWdlZoHZ9YFYUXD3jMq8Ygk0+mlW97X3L61M9UH48GYKvckx+B2T8WwFgc2oU8mh7VSTgzTJVU
prMltpPWHp2a0zHrzwM5oc50MMDcuN3WGsPfsBx//jvw8dHV2zyjvt7QYkBAHBbZ2SzRLzXpCafJ
kZBhBrIV87o2uWYMi+PldzeZ+8XBrK5jF0M0VmrL44D2vlwhHVpSLx70/BxWijz1PaizVUrjmuik
/ljpdddT3MNUys34O1Cxs6czOENU8AMsw01YxLfOWO0VrCwFXK5OzcHqnnHS7tM8WpYzQsQbWyuf
bSv6DvHtuR9d9E4DqsH+yBd29DNtXb6ZnXzr6oqYYW8slkz+7hKWLbPfF8vY0M8BDsYYbYsqjxQ0
wjTDQyIeY7O7GnSkNu013llLK65DLVw7frLCGk7krrOzy+zkssVgAAj83p8eFWwqaOM3P7/WYQJI
03yMDJxVUfbN1uwtkqqtw1BZJTmrShIJ3zLAgIvsbP3ry/anHzzFiMGjkXL1ayWdCi+wjXbOzwq5
j/WKdu5gMUiLRba2WKz++tV+VnTSXfpcoCaLyb+9nAmjJzC1QZ4FpHxsOyCVmISoqMZxwtQCo8gv
OCzhRkVetLGHXayB1ikX6tIrRHNRPUXYmOcmDv/QjfyPE50f1/aXQ4oymDeFhY83+PXgYLaNcgXS
5xmWK55L9nJgOQomR7Jz17VpbbywW3a0/sRVLSrKhzYKf3OG/OSc5C3wkHFpblwEhX89uxCCQsDQ
svis7nvHgaPocn4lYD5i5zdPT4Nx2N9PZZ/HpgByr2Yp3peTctQDp6kNTiRTR44E7K2XiPwiH1yT
oBhtpuUcOXt1WWaRtjeYXHmEiaTmnYDGFgh3PXrEEIXm2f7W+eEmjqdzqaFVx5rRWRvC3fGR+hou
PJtteG2f1Y05KXs4ZsKKPRidPWT3m4iP15D6o6jp8DHb94ZzQ4bvyp5gxcYvSd8DsSGlIpVvk2gx
aHjmyhv0tx+8tsxdiyJTiJwblhnkRfoRWk5avMbZJZ2zUQ/oEdCvFaMYH6tFnJaXgrmcLC5qgiMd
udRwGefVxRwY2UMKsQQWM21PRMwpsDXsZdq+MlSP1jyPYUoz3S2XU80fIINQxVW0TPaSlowOpImD
vcrD4D5Fzalqy1nH92uZ566znlKsTNaI0SklMQy/LRfhWhUsmGGWCtioDjSSL07ScTZ1Fh5KvGnq
jv9RZfhr4tjOEHSOSa19A34coYB2byhz2bkF1llOJij6YAUE/M2g407jclmGNQhjBnDUtNMIi6t1
N40XLOKlhu6DYgICafZjGpiMKdgB86pyOeK7pbrmhiBdqQZapV1MVOIiTlcskNX2Y5PEDHpi8+za
w9EU2TUQ7Ycii86YqdcSHUdWhg+pX60595D0MGrhAnLKblmkKRI3d6d+oyBzdpbZPhsav2ku39qE
ec2srdRwCUTrcsjsbazwUCyS1OtOEgBYGi3VpzN106Oh32QwdbMEZWqYfZvo8235x1+NGSCFjX2u
GR7V9hsjrJX6RVVvXXZI1UtvP7vlS7KH2o+bO0ePMeK1V6ns/D8Erpg25EG7KJ7rKd7rRBYjR3iW
AeTSnLYh4I2xUybn4sMS9XPbjchA2uK58rNlSiqHKrJsL7l27T1ZUltIOLilVwZaYmDeK26KRT1t
Eon3u4IgTTyRMPz3Xg5HWof7Ub91rOI2NOo9qcc4Xy8uTMbYS95cn/VyDvPSzb43NQ+UGGqlukaR
Wq0LK93Z00aAO+03XWkdzY7s1a5BXeLoBaMzerzKFSDlWn2hqpJhZhk5mbD1NKztKOHDA5zdvTtU
hxxBYm5xNg+AtuLqFKr9XNr8cTtTZHsWxeTAlZE7h3TGDMah6MUTEc7FOiESNLfyVR3pUBK8ZyLL
WCbZRbAY8RQmIbNMh0I5bUvMhfqj229C+Rx277BUb8aOw8EALYvO9MgQ5NpCG7YcQFdvs057t9pp
w5eMUfNaq/OTkGI7UMpWlbOevstiesTWxVd9naPf0rQ7Rc5OYiggJSM/rT8GGtpDUa+sjOtpsLcB
17Epoo28uFc6pLXQumvDGEPsrBHt4HB3Vf/F3Xn0SLKcV/QXJZHeAIIW5au6TFdX+02ibdpIH+l+
vU4MRYikKAjQUgsS75GYmZ6qzDD3u/fcy+xrx8joV52CtU4HpWwlPWsh3EbbFTelf2bouNJ8LFPM
m01xU0tf48WfLt1KMYE1azgUDZwSG99qoZzZPMlqZ1eimDr5slE+NiiVmBM2StzooCm32nM86M9T
xmSPhhR/WtMiS+GPt+lGeVI/qxOV95FTv0b6cPKnhzrtTnHKnRKuZd0L8B2Ijkg5oRRrr6JjMdBw
auLdNrYuak4aZCt5yF132XUgL4GYsM1AqtvgjDi2JWsZrFVgy2t9wq7O3F3Lhb1phvuwJZrPx6YI
l9TzHtRfxEhhHPJQ4gCemuMUDFDcwcHk8FhYmNXyNTl4yETCmpZBNgs4BdXaWj2Ced3uGj7skast
ssOUM15WDNPhFBSkdOJbguejD/nzHJx/OuvmjBkKB663rzF188LMkqoqUR3aGHAUx0K1CKems2vr
dM9FuuCa0QJSAkSyUZ9FHKnYAm+wMMjcmvhNBNCvYimMty7JDzUB5T8Cfc3vkBtX9VcdjAYGNx8P
XJgqRnqf2PP04jiznE6xte0afor6R/NQxPhoB8/cOXz16sELUMvnuT+5vCptS5EsX7k9Oud4Lo6q
jmlGhkw0sVR/jLqn+RN0TQTMvmTA65KNUd+6x6ppII/AmV6mXncCj7CZsGHPBAsV8g5f57acvbP6
CtWWO7fidxRq7UHC4LlSi1SmuRu7VtEZQZa1uE3u8AxgFB5B0KP8tJ8FpM5FKdp1DXp0pkxRkIjz
6RKhiWcX1em7eqAiIk9mv1SbkiqVmtTfjGpJtUHKHOBqxHl5YRN/K43xWy3ieR9uB0/HSVTtjL2e
PaTJFWCd8ybiYTp4TvzZ28re7d4qnDrqfbJsF6RLf2pm70W3xUNPYx9SIOQc4wWd8M8nFeOU5tNe
2ga7u8vm16IqCCi0XhbEbLcdvYPsY9Z7aOPKmgIIA/BTOd3e9xZfW1rd9Ozm8jD0s3kNYlYxx38c
+CpayyO5AP2Y93WhThwBmgv/QBOWEz7Wfr+f5UypEsMD8oE29OK2QGTJNYUbjfgfuw0fYUZW9Chd
+9XPqTXowcO5xtdMsSHAz8fc7paaw2+ayW87NXPOOudej3kVq+dqyt5iXTvaa1OIC5aFa5qPmzoa
8d3J8r5yGB4BRe0ySy60IJ4QtdetW82bQStONvrHotblqaHYzojkopsJXhKcbrU7JL9Da5drQ0vP
uVEcGougGOQNrh76wgnh72EHd+cPRw+3xD1IUWCN9I1Lb+DyOtXetBFl/5GlMd6x8pYV7V0fFtlS
4hxoOF6YHnYy6gJWcdM+TsK+z/x1KstbKuRx9q9aqE9g9QO5Avo9LoXvf0jNeMwaE9cF2Y+RMIkR
f8YAysNuPk1te6rGIQM63J6BniFHTIa9SCaGPHWr72EN4uDI1oJoSdnmS92TH8A9Pgkmof80j+Es
79r+aoHTnJKvqoj3Y+68hJH+2g/RqZL+Ke7lmZfjRfjcIroG4FP2MXb+CS8Vziha2JdJoPOszCvo
zri9uo6DHIM408/OqAr3CLNkFMttWsIMIHcnyRVofndwSHE7owZYH0GTvOqhKbCIOnXx4cQR8GsS
Bmn8oIgzw9qO5bclxXcN1n2R6sq1IjaZump5HRh25W/WPWZmpvFe8P73IxeldBpbHLmqBARTWRTN
tOlhc9SKjEwd5j5TTi+D5i8dN3kPAHISKTroKQBtY6xXNsc64HD7JojBu5bEL1liTDDL3L8wVrJ5
/QjATIKhmfnm9XRJ1N4Od9Da84fPdsh4IVjyZVJxFGzKtxEqTjJlpyE1Hz1oqeRr9rZIjp6cP6D7
bmmvXpXezijjdzqlzlonXpO5iffdVL3g8D5arffsRJz/+3i6uA1AnrDMcRWBTJQNk3F1+5aKMObB
x7ACegWQjnc4xhXmtvos2uTeqbduXJ69dFkb8tWpEa+giWFdLN6IHZ06pzrOoLjcEmbKaJwjA7Bs
WoQLS++4Zk5QGFMO74RBloNJEk50xL4bod/c8BBnamapYbJKj00uKf6Oo/c67d+9jBFjY1P31LfP
skqBOLfpThmisNSmq5LDFK83O2X6kRf9MfawIEOYcOAw4CnG6pReMzE8lll5CXLtU5u1o+i6KynO
/SiJMpm1fiNtvDCYHi195zYbDSZl61aGMNfMZM24fil4Kc2MKHGVkkLzPHddwv1TW2ZmohLXROGm
AOJvXm2pL40zahh0rOkFk34vnM9mLc+SAHs3AZVCm6ANAx8eu6eJEbQCWGLqXJBsgkdMZhd1V9ES
R03eojHznRuaNGw8C+UPjMcHaZ3sjCdpyB9mVQoGD2iaWVnsGwU6Gy1j3ouDeeSU4cUQf0lkVVn2
zmbHlSuwVjMN50EX3Oa57RaW1QBVkA3ea2/ZWqCJaF8/TCYsCOg+OU9Bw6Jc1e6J/C7VJ+IymM0z
6dtrKYlxEXvs/HOctHczo7Y1aYZja9kPwKFegmbC5WRfQk07Oan54JfB05yLPYbmGne0ApKJLX87
Dr/5O8VwF2OaNiGBVYZDj/kdGa7etr87SooWtvpo3Oy5iTxWkWELmg2qV5iTAKNHL6dBF64cuNJL
XsrH3g32MRGxRR3FP2Fh3iQOZ405/zg/GN4MviorVuQ0gG7q+U/Uj89uUa2cvn4me8hX3GP6bUYK
BqQrfx9q17vvG61ZOGfDCT8Hp8KnN1D2UTn5h592l0zbjbkHxcd+p+/hoJfuDojpZRhSgN/DKsjN
pzzmqdJG81Kl7WZK2G3DBGua3X/U+Fez9LMIs1OZ0Gro7RBrL1XBx++aPjBriBdubjYHzT5B6qtX
xeDtKpKu8HlGzHmrvvD2yTi/O2ZRLy1HO89D9V1Ri5OY463IdWMJ3tnTeqoMpidRhsMy0IgGRiGQ
pGpRuhDsRuepBCGXMnicIt4TmDC1Ah5o1YWmpfuygY8xu9o7jKEVs1MY4CbBvxawnCbDkxTJh07Z
Y0wXMueX5zCubyI2DkDfh6bb63O9D3vxY1Oa6sv8TUQlI05OaA5lxnnHdSL99Ivo5LjtDrrqoe/F
JoR35HcDDKLEmNZUXX3hrMXUASDYLT/S1No0k7UGdHOurHhrRgDiRvO9sqxTbWo3gxvGwushgkFN
aQEH/mTqwt630Q4DKVT7PgKlz5nc6bmmmb1zcqyLAwVnTcc5G0uF8GLoR1pIanu6FjywGlZALVqi
kGIb7Al2MMb6cQDwaZzON5NNHJ49Z2ruOmln6BwOK4gBaReTNJHtr9qlwyQ464jIzcyAxgUfADps
JdT6LYuU/4d+Bayl43yp5HwCoPuQMQRg+g7Noz/TQbedWoBKNn3BAY6K1HNBq8IJkKzKfVSdBxhK
kekvazdlkCAJ/VVzvtMCc5XA0x6zi8PNZHKbh9b2d44frYibECes9YutkpP5sGvj4Xl0X2ezGlbl
gPqQ5LfEAbpVFuVmGuNV5lj+AmhB54Ec9wLoQ6BBDo02EllERxkl/fGG/aZ5wYORu096Pe9yj7ep
brwHvXqBJXBfRfNy9EYHbgRWy5zAYwFzp7MEIhD3dyZY+f2gcS6dpw+jJF85Ve3SHZ/DciKRkb7S
c9M3WAuHi63RvCiHmaanmYYSn3KRBQocf5rTr7hMQgr7jqWQ2z6796kFWZR6L1/4awZD8GpSlN0J
4p5R1rx0PZsu/C4s8HCOhkfXbn41lsheYhZz3dchoHlMLzg++flrFWLs5soTt3IRd6jO7A57R86f
k57QPGXuSnCKjWae+4lbQTlcisb1lk2n30xsOK0OikunODCoH4xCfpAk3OYOdPg0e7OxrEnhR8ux
LL7AVVMNDMCprZeC5oGlAGvWuOnT3PLT1yMFEOBE66YGLC85WL1Job8kLGyMdp7rMPpoy/ySVsHN
1bKL+6o1w7CkyW2v6dp7bgWnYYqfFF5LoegooV1QVHJLdQvzdqV99nP75LbGjUpaPmICg5sgpZ+9
7taxRammraWAjIjPjicLEDz9JeXLIGN04sRb6944Yljn+ERUPlkNrciWRYaZQmjbDIpTZZurGguu
oc+wtnVrw0wcS54Bu7DVN+ofMtk/YMewlPdoqdGz4AfhV2wV9mZKC/oMSpCGByWpqeGDgW4a4ZNV
Vb3quqKmNohz3J6QtH0Eo2optBJ2p7OR4q93QCqF2ZCHr9GH0qDjWwNxgZTDW0VhZOkvjRCbreol
oMT1BLsLELoD2PtsKRtUUd68wLxmWXGEOLTojLO673oRt0CxXqWQPSo83GnQ7cJYXW5RGtpzap3b
GbsYAy/NJATD4jCHbyQalp3NTAeMA4PBeyxYC9VLlqBVxNyKI5RedduTiLFDyVdT2sFDSYdBbTzE
2TLV7XOObKgu2TVqZQT5gnmBicpnfiYgKhamTVlRG6M8RdTyQEjYDB14d0QUpfHGobNfjW67Sgv8
OzCSir6DW4PKqOak+J9RjLkZT0b/mkYog+hqSH2jFd8lKHTVRBqfmbmSX+c+/o5S+yiGeV17nIs9
HgwugdGflGrunAuSOyTOCMsqNcRHw1PyFgfvA7hDFix5siB1uUgnJOerW0J82ohX6vNWg7o0qW5T
n/32jnHy5NXwtbUNxMTOIK/E9wboVP5mSu+dO7yfSY0pH52nGfH+FMu51J9duplla+98MwFxGa5L
zdnOGp0NSvnwGPFIAPNueJ/XV2V5KOJnx5yWwwMRuWOZ9ieOSo8OOhElXmssDZS78axV7s4WyPGh
sfH8e6qmsbvzCEzq921G7VGU0W/PxKyJvXOgW2dBC2vJPWLOtIPbYapDRmprHyR+rbMRIn2SreAM
8u0XOYwDfa0GMgAhlq4DRLbP3yNvIkdltwRDKLAZnssoQPS2QW38NMZPG6kT0uhuGuG0W8HCESNa
IOH3RnXDoUUwQNBck3A5stsv100/B5F+Mb38Qj8GNFbP95bvXQbG5Z51IGb4TfOqvmAwhXbkRJ89
i0APtpxE17FM4u+qrT9iQAl5/EvD1dmNm2Kpu+VtjMmmFVwToVwB7cv7SO5oGkQ9Zr0Zud2OMSST
aFNrYj1SXu0WB50kfUd+PaEJujtNfbSsWHhzydilVaMJ2kAAg/guLyJe+1GmcidKQS/UtGKHfM/Z
xVu7X3ZedRPcc/NQW1vJfJzdCBTT9AwQb+naPBLKDqnGJplW3yJmIJNV3Jy+WMOPfku6R06N6WJS
XolJO4z69Bxo3iZz2vc0A88D/X7BIQjhTjNAQyA69BCGYPVZsoOUa13TEWGn9fkiee817vFOj+3O
zu+VaKneUzzwezXU0SucZ529U0ZSZTkOiJKoOeWqQLauTBYSiwpmAwm7IOfNq5h53a4b26WhhZwA
82PSFccU35flhweL2YpSASsvO04Nx41qlzAN8njp6sLdWIZUcY1l7fgbrTYOBhSv7ifU14IWMwLA
EZyLjKnrNNn/yxT7X4/y/m6ypYaef2cN0WyZBgFJBDC+TBgtcPmlmiNzFU8s817jxVqYV5VJM3P6
xska/C9jzn9h9vmHydo/uZ7G1slMu/aSq+6V9+6A4Nj8HxxdtKI6ZGWUseK/GatGkoRkumV6NYwf
gxKiP5MYjgfphwt9Nme25fr2X91c/4/J7y6hd6wE/3PY4fwRfRTlP+bq//MX/S3r4P+FXALBBOwJ
1l9bcP+WdfD+Ypk0lHm+4/4JO/xX1sH7i256fDe+siYRbGD0+re0A7l6AO0m1zvfNj0Po9i//9s/
DKnbf/r3v48h4PL5JxvUH+I7P5eDw46fj8fhH5/1wbU8igti7do62iPn/4pFQK5okhQMWkSx8Ai8
FhDgqno85PrMDkOhTtaA7gEGFw13bhRce0JWy7ZGwrAPmJLzZf1sT9xfizL6mucwAaYMpUQwW0nx
nlHB5N1kyhUwKwim6xbcpbyggTO9m7jSmeHEWbM2x1UVZAdhSEzf7GoUi82RxpUGBp9HJ5m/7exo
GdF7kNmci03zaNHryXR3eEvgx1IPhhDumeNmtr+i3pc7Q6GcYldeB5unuyjp3ImmaZsG8ROJlC+6
vC+V0T81zKBCTkb9tnEoy2ilcxCyhShmmA+l13NAE2/YxT9sd7gv70Bg0Sszfmb5eLT5JLC51YSw
lknIttwUkb8ILTjX1I1Islo48t1lq5cwaTaO5n7KWrwGcfPdR/zGHvyeP36PIoNlAKDGQtJqDPEU
yo9EH4jKG0HOWHbCfL6eO5o2IuNWuM0iSjNoosU1tYIn3agBZkxPGXi0znQAZ7svmbGPi3E3hyPR
eMzldHCIHyedcRJVe9t6Kx7NvnszXX1VhlqGaJpu/LrcWml5F9fJsS777zz9ajT/I+RS5vX2hYv0
XuXGdD1+GNvkmTqrn9FwVq4Bs2nMN0mBqDi36bnSoJwW88jgzvguYCWFbngWjX9XCvs269aVAAlH
83uzzHflQxUnYGuH9sT0ChV7/jLF2dGMdQXzu7Hci8yNQwJYyNJeTX44TzMPjkjXQUgMUxsBPII2
gugJm548XV6Vu8nR9mHmXwW+ECODUTr/5mW98gjyl+Y+9T6SeL6re0Yi2jRpywlMWJgSdp1A3EgC
+STHnyb6YAk15imXh66uoBxYzJXd6Lvbd/a4mQiiVU38RC8PZa5j9eozMmxq+9HillZF8SZWj2Aa
rNlQaFSIj3neXKfQWupj8CqZ8LqReriy+asfecvAEPRLppafxXD2tJo+ZRKGrZHsM3iesLwng4K8
pszQ0znAanr3Omj5qm/ZkYOT0OsXW6++YuyhTaJtx9rjbuMtwXA3VnxM7GilheWrEVYcGfP6SMT2
2RwUivpSBTy3Mq/IaHe30TFvnf8gUfZG48EcJDiNfh1JubCiZ47h4EId/DV4b1ApYO+gpgC56XSd
RoTmBVD9TMsJn5m6TRgqGkpGecUZ4x17eLfQSY8ioN0a0qQQJ3x7OHdkTOXQvURJdi3JnbblkpT5
PSHzO82/euRTfXKqnWy+R6O7eR6DQT207yku3gvJ20L71gS0oDTh3WtNXZO2XXWd/jDL4gPe8HYg
I5uqsCzUhdfQuY/J0AqytIxRFi3Z2pKMrUHW1iJzW5K9ZbVcT2Rxh6G7thxlW+cxMvLHmErnhQt1
bht7D0k3oaPpOpDFRicFDgY4gPLl2t2zwnPoI8pV3s/7XMQweHXeXrjDs5huaeM8d2lPnUV3gISx
zqeYIaj8mUkb96SOc9LHFSnkQsWRudXeQhVQTm49aeUi/SrJLocmN3DaA5XokNs+JYgSFTWJhtfG
NouVEM2485NhAJTi9kuTeYf6g1rXVtxARi8A7tqh4fQ5QYF1fjKO23FfJYtB6EenFp/ke95yt1uX
JWiKQcWzIUcHO8Rx0r1kty0V4k5VnFsTBLtJOtvEKGEw+7/0THGXsX88lF7SseugIho+SJZ1xSwz
SY33pMdpit3NKk4ORvoaki/3xwcyGc8+qfOA9Dndqh8YHO6MmbN1/UzxFvYcumV9Z23V0bcziSey
wW9Z4z3xeC7Hzjo00Yrf7AHnxxtzA6LU8RtVtHcqqj+nHSwTcu9FXdLci8BjrUoVpc/I1Ddk6zOv
ve/gGRrU8niocnGAcYEsvnBwTSSk8yfuWWT1GzL7kux+bx+GKj+2AWV8tusfE0vjDSqBNcqDXu0c
CAAeJIAZIoANGaBRiIAC12gDM0ALUoY91CjjNTJfmWas0rh4IRF9cuENzEwzade4q+AQCHgEPVyC
CKvOkHUK+QU8nCCSjYJbTFaw9kZjUTBuXFH0IJbQAR6qKl6Tg6UdS6EQMqt/Z9NAkGo4bus487zm
YiXx0XDD/UxVsE206K+km6GGwODdQ0H9isWJBjeKT/O4YmGEE20bQ7JIYmPnEVRzYYzUVfQ+TfO5
TEZkKBFjeHFJ1AqH+8X0lbZi1c7zqxpW61J+4j/O6CooP0w7P/S0NvOf14D7Up9ZDzR9fdtKZi71
l1pnXFAWrrfoBlSa/Iuh+3trvZGhe1fDdDOhMo3bLwuGt43iYDmU011dgp5rje4H09BPxmSJ1vcf
GUmeEM9QZDueWbOvFk38UUXbCQbZxPwL7iLDGVGe+s9OuN9/1itwq5NB0JxvOtKdX6M9+659hE3x
oMXFq5VNzYLXs5bZUovFk8B+IKvqaBGkm8vxnOo54hWeC6PT8PvVB1BwmJeSZTPkN0asJaMGND/n
RonTh5ztvR/V5ySoPrOM3zBr2IgYLaWm8WniemJ0yhD6MI2Eo0Px0sMvskv7Ph4ZugoNQzx8R9oi
aWvHV6oH0b7pMtBfOWvszpzar5Tht0kcmrOIglJ0mvthIssp9KxtJlxHg+pLzyDgoLV0Ut4T4b/n
qv2it9U5LvERUSbgKuYQePmSDmjOTnR4HPPW/ynLuN3qANTakFCe79/oHfG68c5ph7e+SXelNeGL
VXdvEPeIGYG5GczX0QTBRl6Ht6Cna8PJT3GFwJ82D6zEyon16yfpnZlRaFW3QG+b8BFWysbKvG0t
ue0lBmBnpqDZREt96rzXtvsmGutmmkaywC/667rrNICRJsZ3jErsrTR5mBHYlda/s2m5Wcd+/wsw
+BPa6UTLkXHQqnRfzlABDDZPallAVMqNTNOPkTouM3U2Bs1gqS0f2qo4GQhrUXPy+nQfu+JgyJxf
gp5Q+henq196e7xGxqbF/JZq1rOy6AG3gAS3dLL8jUzdJUMriSxoqQgCVrkmybmF/XryZYVWkNzR
FAeZigJy+pwnQadKmTEkbAyyUj2Af4kLYlh01C+YFWWSWsxCHR5MqphABD9DZV1ZDWYiOV3CNPic
e/dTVPmd4Tfbig9o2cFZWvRTdjeTF0kaNeowcS9j7c8XY86MAgSIR5xManKdCljbSbKW6XDUUzap
WT9UlrG0Ne+tS71r3uxbBnFe2l8prXl3ijzEDEZrfb2vSvsRnFZiuJwVmEY6NNXJvu45/0HvRTiC
gpGPisqtvyYWNomsOBtTvDFa7aWm/Nzun2J7XEm3XSbtpun4CpG/b16SH1O3uGNy/2jByvFY2yrs
/7hiOOuF99LMNlXL2j4x4s86JONifJzqz5beB+aQL5w+P2fJmJgmxo0NwbOazd3QOK8o8Gs0hwOg
7/MYW7uuCh6LurvTpuIQxyXb7sEE78Nh/tr1wWEQyTqsO7pNYrHowlPehtvKTadV8yotudalC9rW
/s1r+9LOwJ9gpRZ6dLJgU4sQRb0T+iKyqiePQ3hZ6a9+Yx2LPL7z5XDO0gDuvLifR++QLn0vPGVh
TF9f+UwGhq458RprBmXS49pyHgR2B3C1T1Y/vMzx1C3nC4ffAGii+ZiFDVUxqQODCoNHWp50sXOY
quOUTl+MyPzSORgUtFhHI7pfbUXnOGsxvQpw9LKlA8ZJXifmjs1X5dmnrh0/2vkyZdqZUN0LhRGI
nnb5/T7k1rPVUxLDDMrVu5ehkvsBQHw8c2INRwAKcauvB1075DaALjamBWT6HZUanE4EWevwzW6a
jUicS+B0HEyYfQu2KqtzvgpNvFde8OH4L33XfU897KGgtEfobr9ph/m1qh2ahIpxYxbq2MY0vlXd
gq33Oo/9RQ6cLHhWLrU73PWuvgHYfSjG9uZLE6q8oJ7Hm3HytzQ5tOaplJh92G/HnsZnv2LNMqzx
LCcdl44tNoHNTVcXjcT2WJGwsORhGvzPopvxWy6hicslkw/4PDnMSxwxrR4szNTkCjf9ZFH5koIO
StPgmthyW4n4Fc1v1cWg6syhXLXd8BL5kD7hzjgLKzYBk0zuvXTdryGSpy6vftiGccE0gPOl6bLI
OjBYMx3el77qU/HeWOUJYPCKX4uRtPiVIHtHtgn6hDMGXb9Qe1ZRk8M/LlKKzBjJlU3yzFX6oQqN
fpnNMbUhZtUtypaXOPYhGxc8olVrLiSXLFwOG8PUHlMnxhI6F3svJqtdNmikdfvRl86BoqRuxerQ
jd9atrZF8xLTJYfS318Ns7nF/ooGVQdGDiC1PvhtJN2+Uz+DtwP85GTNyEqCKChORPdueEsOvT/s
IrumNIFGVTzT+Yap56GN8oPR01yc2p9G4hKar52fCjWg6nGJRlCn/XDiDN4z9u7cl16NFj06yBZG
6b8EdggDngEptqXWbHE/xKxO0+ge4ElhZuEj6hTGSQ4M+rlqp/WnkzGArQae7hiQUiq+i3YO8H83
1opVg029p4xuUncNEw8zmutS7/EYRla2HOCtlriQtZhrsE0L1jLP4gPYSph/ENrLhFolrQeTPO7n
tN7EXvHqhQzoY09HZ6msfhm65SOpmVnU+L10esKahYxnmL6/1p+LmoGrt0Nzb9r52lzaVnsM/NCD
BsHnYlbiHUzEwogyvsog23Mt2Sf0mk51+dQk9gZ0/SWS6W8/zgSIMgqqVJ1ogFEUKmue3+nQtGw3
viM3FlDWoHMBcX5Hjvg0BD5m2kh3k6ShK7jy+t950l0xNuHIsXEE4M/ccotl3LgblLW3ruj4eIzX
GQoiWHP7ssid8dmu/Z/MQeDwu430wE3jzhJPk4fh30ujTa/r+7yzHhN3oNQbxyujfJdh/ATW0emD
a9Wcu4AiISIt3sDpvm1IHTCD3Rj+tBvG8shOOp9rUdL+F2qbQQQYUlr2tSIHMeS2/tLVuNuHtkMT
/NlkHr4YZXDVUSrSEZXfMvAwdV342kbtYxKG/iIdtJ8ZuHJgnKn0dtiP3UXku1+N7J5zzgaLMcOx
WrWY7nuHqDG8PlIwrkUrX6af27baFQYrQzC39+XwSr6Mh7fUxzWmH9Ud/NW20B7d0vjW3ACvKjUB
tRXc+drs0PCynbLG2JtOcRdZpraoByaZit2rFyO2sFoHoOPdAjHtYt85dV72YEbFdhDOqcAvUWaA
ipoNQ4yr5zjxsndxeWV2cvUANi7svkO264HZmtWpxdKx9ADXVs6brRkDGYn5fqqLtQiGraUIzLP7
BUP+znTmryDtfoqcoShrMt/TSwJbCg8FeH/XfbYoz2Da+WzP5laVI+Hgw5GbWLcxDe6kQTC7fuYQ
9KqZ4hDyfJppzdVOZneToOZvbDaeoT2FScVk0t6O8UwLF4xmWb9HqGJjjCM+i34ktGJ36H57jXl/
xXetdc2yDu2Rkun+QYzFx0hf8yKbXkSZH8YpuRPO18BdRu/ND3ZTil8z3i6KYaylDxHU/M6TeGlZ
4hK1zaGQ8sVx9dcmyV8aQcdLGOxhqVsBbYCSXEBFb47XnPTuzsrGfUYxTkVBTkxRTkdhjoSMpGPc
SijSCX35wLOpxU9t2awE9yiC5+Qe+ElawgnkTb6t6BDL7LGgpKelrKdwx51d5c+2Q1og3Y4zfQ5C
bDzV8dNQ9hNQ+hOq9p9qXEtYcACsqrmG8+4sUhc/Ffs/o9gSDFjmkRYwndeAuhqDqwCbrWGva5+k
AetDNqD4zU6dwzY3f23AvNjujRZGZNPCiRS7knoLC/dm3P7MyitfxD9lDc/MnpluWweDEiTrTxsS
tUgt9UgxNUn2bJ8ZnqyybINZa+cm5ktFqZJPuVKgSpYoW8r1CXcW1rvxR0cgA6Sn6FhvFvhuSB+q
UqD17QV97HQkx5wFJ6y5mcN/WdRBL+LEf+RaviAdBiyi/BEsnhZIYxP/dUNRlENhFD6/HV4yCtew
2LAAux/UAx0iSqbq7kxhNIkF7B8VJVSA0z4Sr7qf20tERZWLw3kRuMWtqo17vRM73eHxJI0x/mbI
dzDHtEWpubeeM+0yRw8racOi/eMu7/SzFw0UZtprW9cuXKM/ivnC2tCsRr2amIHJYe1Z+n706ldD
lojMsv5NwmzvGd22Mjxe6oL3TUNQGzKXFqC84qzoix+/QQQExuxb+8SNLiHNEZMo7mKnfKpqwCgu
Z+xVncafDjyNBbI5ipdHkImjspnIdU29eTnodOBZVyzbawP3i5lTNCWCSxc176OT3PIAqz4NZbWq
KuNjp0MahwLC3clpcbE7c49whUvX7sfmkATN4wC4C9ojBUhyHD6b1n3HrkAW6L7FpCxGyr0Et5go
cvDZRrdyNTbzIcH+V9Tz14yxTwT9A071Lz0I7sKxw/g27yn7uMG6u7ejc+OrnjgOZUZrXG2axHED
RF9F85Mb4Uqn882g+40f8djRBcc2SDM62pFtDddUv4v16Rap8jjHyG6s5Q8Z/Tt5l10CWuZ82uYI
ol0M2ueMqt6WQOER4DcBc1A8W4WZ7PKO8tW8oLuuPeP/Wflw1ACz+rhHg/eQtrtE1d7l9N85/vBQ
cyETCADaFG0b6T4ZgTxp7fhlY5qLXOL41knSqoez49lXNXsUkT3BuKWEGz1w6dLF19HJVz2FqqCP
aAGPvSrtC2Ty1tDilw7U+dUBd3HMtZxr9K/aqY8ezX+lqgB0VBkgE2B0oOdclQSOqi5wojdQC+Pv
QRUJDsp6U0RHDkhvoqcDcfBW/BDjSljGl9GQTwkBkpIbXdT/wd15JbeObdm2RciAN78k6I0oikei
9IOgpCN4vwFsoA+vWa9fNZA3MupWlrlRv/WReSIzDh2wsc1ac46p9lRq1enTIrewr1iw2FIsJYmG
GcmG/PmCReotnLTTpDb3lgTEgVAt9lBrpAEHpGXvkqTE0YgvUSXQBMqNSZKimN1dQ3NJSViMM+WI
HX9n0+wlf5G4uVWtHCSpjCnpjFGnn1LSGoeGjZeudg82ltGybWKxStKeGjJTQERZGtH8s0GQ1CJL
zzlpkO4cAGN3zZ5kw1+YQzklfJqkR6Yhfqexil4yciUn8iU7ciaTOXAy9gvSJwUplFWM6ACaviKR
l4/Zu6HgxuHZdMV3VOSbriexpiDVUg/Tj0TfoSBaRWReYvX8YWtPlQMJkgDJSjYmbZKneM7K7Nnd
1f0FN/trkshF0R1Z0VEKZ+9tHqgLew7dzEnfDKDH4jf409dHVSN4VWz5JP/M6yS4swHuV9tnjTxP
8tpxWpDwSTrDVxMS+WmS/VnNIaDFaP80dv1CcZOjOmoWEhNGC52JNX4hkTv3VrhPOgoDDd02ifIR
zO3vpDe/rUbbjjotMK8jgTJno1MTUcryFqj9zrr0UeVPQbLSwvJXqX6liGjQXl9TaKlOqW1UWWVL
N/ysw7MWzHpddhqWQP9MeTCOk/NAnFPpNTjK4t9JTntcS+RrK9CYutWuJMnZrb6EfB4GplxWBlu0
VG8msrSavRsHm4YVI9s78fDcTfrTn+3Z/8s9aFszECD89z3ow///f19R/Lce9D9e9FcP2vzDgKhm
u2iCQRuoOHX/6kHrf5iOB4GO3SgG+hlD9xdvz/jDZVHhNQjBXbQAfIe/etD6H46qzzZ7DSwL9t//
Fdv9PzEoTAqQhq5ZmKepv7j63737rYAFyy7z0lkUvcfuqkba2rCrTT71Gyvorxx5dqSdLCqQt0H+
npV+7P2A1sNhoLE2RNMF2LZD2EifPiht+aXB//6nK3r5h437nxvlfwcbzN/R1E2+J513vuXfvmNW
5a4DOXy4xIG8Iuh6ODb+hz5b0o+9tIrxQctxr43Zv8C+/N3Qzcdi5WbLbzk2G/S/0wipRbRJ1FXy
0lvWFoT2JYq7G9b3rZYnj//5F/5dc/LnR0FeRJBgojnwZrf3P2lehGva4LgHeYk58hZlui/5Zf/i
I/6Lq+ioBkPGsxF/8+//+BmjA5s8EPpwKbqBVGDtYnj5o6I3CVq215FOxa+Ot7MaVH8Ab14jKzlF
nvqaOQhPL5HrOOhKQbgFLdHg7Sop04fW9beUFYL80g1GtEdUMHxcfashXs+cZD828iCAZ2fNo44l
Ev+UnhsAjAzaehauFQODX45XHqJQF1qI+tFx6f0Np8DvnoxwxbPPRgaGn8Qp105OwjS2dZ7u/+fr
AkXiv7gycLRQiTjoQf4z4aTte2b6dkTIhq1goWoA2mtS5qCNAWMVp/pkdf2nk7hHC4EVVdNTk+oX
MN1iQWl7j1J4LZtsbwh9V3eEXHO670R6wiS1HXpkpJWqDQvGkF+Qix5U7UpSmRi9GPmbxC8RTa9B
CixVSwwfQ+mL9KjxZJJAJvjTqaDxOR0mQtdRXO6SIHuoQtxiQp6pjxQP28Jh5shVRsBsTvZXMh3o
2J6xbNNecuhycXcg5DeaXKnio7LMs3Q/5/GMvBFFLDH1889QBV+qVGmPCb8uHKLhe1/Xxs1A80s6
XJNSr2+JwkDATDTfglzprtKUB89o/xRyDoTcdqy3Dkfvob6UkDzcadxMgXOndHJArb3V8cmRQXPP
2Y42FUeAOswedYjj0k38iHVOgaAu8GJ1ue23RryOt12a7q+GKy6Z4Tz6PlmRFuBTLItd9BZl/Etk
ay1NTle1n+6oY15BMKx1GxJzOC1gXp+npL/ciUDq5C6xSh+Mia/g75rHfmzKL4/6/FBdlWC4aWK4
mtF4NdPsx2mnyzSUW0EpWMY/Vi7Aww/X0E5+pDHcEA4peImiJVb7YmPkuG0kqoMZ+iAEqTBJeuon
557hyRgGjn9GfjInYoMS7QvyzNlt0n2RytepVv8x3EzYDSq/RFeyU5+zgS2RzDfp8+SGr7DMbrqc
vmgCHGJ1ZRXyTeA8RLz4sDX10iEUHwrlTDzbYr7U0aXQnG8hqNVpqPEjyWEM5TE3w26tu4YinGpb
B0+lwW5NsOZgreZf5Ln9VeXZ1Pu5gMXH2eQwKRV6x9nQwBEWu/NJVk+Eduypt7/Oyl23GGhdjW+V
NXyrU/bjFe69xb+0pI8KKkG8sOWZ7cQBnZr5musifQSO+tEtw5C4t0a2K7ON9/E8nrexIY9NwtyR
99c/L+j8jOltslG2apaRrpmdMl1bZRS09Dj2OQcvVC6f7OJHmKGq4YDtEUXZp3siiNZNBjlecJWd
bClh4nfEYgaDitFHBYxNGVBlLzsUuM6zH0utNqbx56K3BDJ9xV92mO9mCHLZOpp5si8sKnshvr75
MZ9/RYLIfEi0JQijc+d0K4Ex2CvlY6oqTq/cBCPd12W3Vgf5NT/s89VNp/HWD/1NZ2Is6NGXUNOc
9DwvucHEfWScz49d56Q/QIIQotjGtisHcgfhogYNAusMq+k8U1fjIYCYX8fpyWBUzVNqTR8rG120
wi6pzMlN9ktlzPZm25zquL00CcdKZzxkmPbnRzcr5MYjmGGeuEdjpL9HDS2J1EM+Ec0n7G2Ynuuw
XiUYYnpwDGalH0vg32AqjjFnGlchzgxTGTWslSQOrnWZN9zrLNWqHUpFdkML0Th21VvTtUurNfyi
NQ8t0CNTe/LqJ12rV9iHn/vWQqBq75ox98VI+aTNtwNBe8ZkIyO55zFlHWyuw7CNSgMtqumLRFkF
euYrfHJEwSXiKBGp6zY+9Z6xL7SHasiDGYtNgX6Mfs1RM93VrP7mHGlk21bhYGRmvtWY+/lLYHA9
JrqJFw6mgptuy+zFpIkYYV+Ixnwb2FAlhI6VKNy5zrJU1WNQI37usb93ClV4NDZGM1Ezi/bzW3Mm
fA4x8SmTfZYJ1SYlxvqpH1WCUfLAOE28dz1Y56qk6O1J78mgw1U27s1xSEPmgo4hwS2UYxN9kwwm
gnV6hQTMI9JLkEygbt5p4j1TiC4tM1+krwYdBr0Tm5DucEAvp0DFVVDa6WhHa5gJESTbc2qHBuRf
3koAHIFCKp9FJQ3v+liChXBqPC6EuASEVjiGr0ze9jfxf5sptBYTwnqgPZup956SWkNhpB9ZRb8U
TbnkYtgWzsr6anm3KNBOybDtlQjTl04QiXqMQbWj1Np6KJWbHHKDbSCb+UCVb9Ht5JySp9o6THhT
zDJuWBBCw2FWvSken9edUE2sjK5ZObXLDcfjLNNtlMYcXrhiyt1OBGg6C0EXBihLbFBuGXnk29z5
ZGw3DuGNKgq8XKlXXWp+FcI4SC/YJgj4Y9v05wtbOegjtWrVDIbvYQsqSdBSCJxukZKnUmzmv6NZ
yXNhAPiTDHYN69BYr+bvy1lsZUXbbNp3ciIUC94WXa75U3HVr8aKyYmuVGCwpTKQTQa8ws4Af9k7
xs4uqhmxtNyyTD91IU6CY00bNDKald1i5rCzbUQTvmoQviFOQnKYK08hAvHX2Zivw5pxcgAwvVjk
UbjWeNhsyiQFSTxZO1+7DPvnUiuC8/y/g1Jbx7mOM18/5Mgu3dQ46CnDkSsTIQIidX3thtiVBmMv
oEYUisaaZXLbaxRzxgEaONhec+m8zK9OP2vcg1GHk6ZBGD4aNMjG5eylUizsErF+1LHoan3kE90C
z6VUotWA+jxGh6+Phu9wsEgKtGbljBxArEUY+1joM5T5BGN/bcYkBpo+wNul3RDN2ta+dKoFEeCb
tNLXI74ct7QWNqqC2E2exyHZ1oxzU8vIIaSX6ijbif6Q3YXsiFD241EU5fRWINGLSDaDk+RLUiEU
RTsIFI/z9SzCZpMCH1GabGtl36Ftw+0QG32Kj5n9ZEfi2gb2Ut8hEMGCxE/w7rZp+R21gay4BS7+
GH6IS/8/1EEokNRuNzBW9SUtACLUqpVQmw1hHrswzpeoahqY05rBUoQlP8srmoETNQB8IBSMBwS1
pgpFjl4PqoVtb9erDIv6UBGLZ/jzWMiYLmdxuG4yISK8CDtrN+k6YtVZW+bQ28XAjvKtT5TtPFRo
eM0zBOgSst6mEUckAzGR1zp5tRJn46SEcKXrPNIPAdtxw/qs0KIj9dpYtbsrQv1YUGnUSvPQtBS1
BANZIGxluciNneW2m3kWjbgA8xMkinZDeWRTDjqMKBWFiLrz6Egl9EBqw6couKs1048Vay/oi/SG
4edtvTL6fJvR0wg0dR2GI56411RV2BHMdVkyirzqtdBIujKJ8yXISHjWThH2GUSMXwG7CQxr31Pg
aeF10xrQIMVAIzp3zcvQtTj9sd0k1NLn66e0G9L/dqWoERRZR8mS4WVPoREQ2lxSzMSgEu+kph3r
lnmkSLciLLYWcRBWqK/bXvxyo1Og7kbq0BswGCThRUEBBQXmxjA7aGy5CyyTIAWncbaZO17o+/Qb
Xbi4BJWKUAcnhp+KnaYUjOzSyQ5CFySvEMGnsNzaYXERufnZdeKDRlGGWqfbBy78KqLOZ3Sd1eYX
6aHuDrVV1OcXfHdos+vdFHoU3iF9qDTfRoxvbJIRDvU0p0fH722KlLx+1ec4brNhfCr6gHZR6i4H
epaoA25Fm5ID0r01DjHgrk3AZ3Yu6d5wRx8jDx8RQbsaZoUa8rsIX9Jkc7SJfhNtsbG1euOaWPWV
VOVsE/RLVX0fC1c5NdHIv6jgOU0llhIyBEVPZRYu0pCf0mPtYBwvu2AtWlfbA5XZMfhxirXdrza+
2VL5hDvU7jvQH30MwcWApmpTM9aKo2ii766Rq0oT3Hk2TKh18minTawUaZxsBzLXzZEojgpIvhN8
KrmRrYvU4fmbtPdG4JcpL2Ob/ogm9Bb0Uo/I5+Y6eN6skdlQWHQLBII5dl0Ubesg927BiKJKITrV
StNVGjjHuougnVe+2s1QMOzlMbIrr4rfcexaDcc6O70nehEtG9AVftjX7KwnFW4Ct2wpvXhkHluo
ZbNozOBVOnazDhp06hVyX3KMv0Wp3ErGfBd7N3xh+irRyGqkc8klUfv8nIzVxnaUW9RFOB3jA/Zs
dTETjForPusOWlNmEhjfnDtTFk0T3pNmord1yuSHH4tbL0p3pj28tFH9ikKA0CsNdFpUE4NQ+LZG
TktW4aftmGzFSCCnEZY/Dp45UbzCDTqDWmKEMqyCIr4ZVKjZFGTS9qc2wD4V83bpx3yFS11TIeSy
rZFaelYK5cCemsRvsVe0/kKDj3Zu9jGFTQVox9t7GI5RWHG6IPITD+A22ODibFX7p+rl1hDITqYb
nc107cQ6SUZVNm5CzVnGao0DlrdcJhb5UlF65UT1ARwEJQrAqJlzXmsfbp/Q8jXzD6/sTlaP2HEC
3NHW8G6Dm+SIsMhkcXYHElVK2siKKDZRzW668qqWdR4yFxOuT8yPu+ylC76KqkfKU0UT6Gt+2yhu
zlzPq/vnNNA2X2WBulwhLR6dqLuog2lgx8vDAp7yMo48ZfOr3U2aNnc19TbA6Pi+WXYupvAL6/AR
rdwGd4KfePXeGPQXWIIzBGl+QEMo4/NbGFEJPehnfn5nbCYO5j2N2ltrJuBs2Uck1rF1m2crn3CB
Ekekah2BVVJhpyGKZUugdR+JY0YNYMqU31Euu6WnV2t2BPjarZqooq/OkF8jYkBPYOws3IBKCOyx
Wta7dCr9pqVh37jZGyjKbqnlJkfLGMyJML5muA5xRGTCRFFGwzR47kZzr0UkWtOQU5b5CeGi7avD
LhbVT9Tm7yqHzQFGoT5YT31FYhKJduhaq31R6TvoUbjpIGloLcAvT/vN5HWqrZJl70zCd7mgQv9w
Rig7SaIcp8r5SLGaRpH9QIA8pO23hm9h6WnTKmiNFzePeh70ANpnx7LjIY4IW+R65iPNJ++QVn2+
mRpz7ekRB0CHPbtZoxFLR3OhZ6gs1Jm8hUx7KcOk962u/ZEWs50qmOMcYzjUkZpxRozPZs948tRx
V3T9U93pIRu9qfOTSr1ZQp7bkIyv/MwWl4jMuffiJZMv6FbrkutUiebHbYdnjWrAUquNn8h40o2e
wxNKodTrdWiGtS9wwe1EVz13ceFHzGmm07KznIkkAuny6AaXPKLnEphzRQMh0rQlUuFDid9QFNII
C8ITRoj3tiGdQSCAGec8ORkLd2F/q6J8jBO3NnBFDacP9WojsmidmPFJiWmkh053cfN3sBzq0gjE
U4QWvy3HD9vvq3ov894GZtdHSwflvhBsmYbUHcHrWGji9P53NVeRMeouyrSG0DDN4sJG/ZZKfv8q
YtKklZFDlunh6pGSfZbKrr3XSkxNCnWQnCpdjQzFwZTfuPus+52LbGfE8Yec1KMLfapVIqASwRLP
0tp20l0uk1VE19eR3dzyUxdQQx/Eh1zi32XXbmNiHhaUmc/eaJyFyf7Lc0hybz65p6zPqI4HV9+V
Yb9PrOpbk9YXeezXwLC/SKJa1BkSdXLQvdK4VUN2JtVxU0FJGQQRXhpSkP6RDTE0CeN3AIUICxDL
+YEetZ+ijgHGc/HcbGMN3lcFu6QEwyUrOHqF/unMk5K3m4M0MnbnlqlsPMz4aS5iH+/XiuC2XYCc
cNmOIVls8ZlZ6pFUL4i/DzgNUuYcaxOFmm8Ew72u6pdarz5ixKSiJeZTpazGlOtRbA3K5MIOBVEP
5z5jGo6JR4hkTczYYO9DzwLwxH53oSDwwlP20UbaNaitk1cG97gZj4VToMIjxBg/tvh0UvY7bFQO
7iSWpuP4ksB6Vlb2pNKrfC2ftp0QDzc1nyubM4pR3bWy3BZ2Bdx6Qic2UHSu0MhZaVIilcU9PXZL
VU8uKYaiOFIWrF2HzknOdRsujYjpFNVcF+GmkAOTFHyXF8dAyB0z9Xm1+zJoxiWf1G2ZO2wfwkeo
eL+92rnmQPBMrfzIJsiZHCs1I2NfVKErGk6N7YEKL9GcWAqKuIj5pQctWnH8xppdoX7zVhOnwSKW
PgF9OzLOsY+4Bxm0eyLZPhVtQ3don2Xm1lIhs8RWixu6HE6KB3GHM7rxGO38WRvLTy/XNlhqllrX
hnOi84vwqn1KtTZCFmBL56sZyufKHT4cNbvYOheRXDyMA2WffVU/hYtKUC1YVFsVtaPSHoHJBAnG
2VTlfBv1Djov99h5/AfwvF+y7fed3n6kTwrWnyxK3wDN7oKSrupsJXM944OlnaJVvSYV9hc815i+
Pi5mbUBU3Kgrs+oOtmW9uIVY1SUpM0Oxt4ryOYYJaIwlwm/yzrzWlz1gk1LYTMbe0ghDmtPjGgWi
7isCUteokzajtA6c2erSd8PPUOvfk2A1b23rXUEuLV2YYvpGaV9bgzEtc6YMhwDdVlFXbaPulfls
qSDJVS370xmYFZFxNmH8QRTrwsr7lWmU+zGNjyNIvKQtrIVSfLVKRhs7MN7zxLub5a8wrleuittt
zL1jp0WvKTrsheGcIwUHjWF3n27n7DnhpYsxOY8mty1rv1s9uStqvQolG7p4abbIzlNNWTRhtKlU
92CZ7oK0k52NGyfJ6b4jflILa5ObkoZG/ZRG9TnUp1tSEaeJlWPIleNAhJsAxKsRldplSImB01k8
/WZ+Q8pWLrJ63KchLmxhWlcW130GJYy5csUbHfQA9Qw4j4m6HPvbE7KRs63339xjfFCy/lRZiOuo
e1aCvqPpjEjezeJbZSYU7OauAsjNNTXGtzYrqMCkbPsCe868+34P2ARWXkAcfVisbZpWpB3Dooom
55an49m02gXCEEiAdXHl6PjW4j3UCucH2/+hsKqbrDs8IsVOzaktDRXRukM4npOw97sAQoHQfzlM
OlWkVUuF1Z53r4AqjQurVs41Gb+U0m6ydF+87FxJCbwKvUvkXZWqPuIdkYsBojdbDVx/ewrf4HMG
NURaoqAsh4SQIc6xcGxW9GwQcWxlPB3YWwMWiCEU1DotTJdTfCZEtULacS5G6CZOLd7tJv5VITC0
uoc3SlZPpmEL8TNHA7X9VoKlAy+DiUd2W1NBWgOZQqq2uoSHmDKG2Ph7V6PpafsMhw5chlCaH93Q
foVlvw1b2MsIGJ1GHGEgXzK4MIpls+0Tv8bibvXmIkpKVLIUK9sUwo+Ls8nuN1KLEahS9NS2Eltk
aZo7C6oaP3SbySHiQNhBsJiOuSH2YUul10vfdURoaawcC6V94w78CEc/9oZ3VLIIOlcM/09+CJep
W0nQRVD71+gvlJ13LjPzo0nqayzzd3oCy1i8GJn7HClXQF9vemHxG21OOF4RfjDeN4ksl6MWb2jF
ffVD8BHL6FfPYY2TrnKNKNMFsBFdU5ztoDtjkPMb2W8LMz0lhQdnRo4kzbobaTUHdGTgIbvvKt3V
cfw6ZOndoDkhTe/ZieoHtByCvHDgNtb0KMfkzvazUqubk8rLqIJWzuQ352YbNXx2Iub+paHONq2T
pthUmdwUFqV8wETggZgEWKdnIopbyEPRfIXsM1IQ2TNLxJ6Z71QckiFjoR4h/8pXFrtrGD1PNBWq
yNqWuPiqMT+Jmn5QWLU4te07Aqd7SqM8Kp/nznjVJvtexbmCwiqkbNPZFdlX8ood4H1EFt16YO4q
UmcL9oQVW8QoI29VR4mVh340YJ+iz6p28b5TpufBow6nAAd0hgsuVyoWNrjf6axY46HRxbUZpgNw
7bvRJbuaX12jEVaD5GTWaNmD0JcGhcGRjuRi6I07csLXvud8ohbIEAv7bLrKtfS65Zg6d7fub42S
6UuDvoVX0dEMXIKtbevsJu7Ctb5MTjiNOwee1n5YuVskgstad551dzg0ZnfTNLGu6Fw0Q3eNBvQ1
csQ8HuGSQlEeqM+JgrW4NKitDdfAi/aqI+AoqmfNpCrgJoR0RL6nKWvKg3fkz/RHUvUrbojpjAn8
1Kki0RZgnke7S+rlQSdxTNbQl7jWVsCc66x6l56p2SJefUJ489XC6i0T9iZm3Kzc+RROP0pB16Yk
X6PLj6knpPbqkibdr4nic+jYMEjcF6cM0Jn2N1sx7/PAcAqUMhO9zZDuFu2jso0uE3gQsWa2KJ23
sjXPkeXww9qVCDe14l5Iv9uY0HuNKMaQ9N72BhVdaytD7nPVqof5baU+Xkqpv6p0tCwbkVQ8Hht8
rqbV3wydXhzaN4jogDDZAUyXfkTyVmztMT45WJz0dnolDXRa9BWu0QCZWCY8rlu7yvVkn3p8OUe9
mLxPkgy3qFeXWFZnbTb3JVUPyUi93mIAC4Ntj3N25IXDnL3gz7lHxbb3Yyz9UBk3haO+lp19n3uK
c/sxU/MT6pGlFs/kAlWwlVqhVXpBpsoo44bYHc+MPR4oNoCqSh66me+jjJ6pph6saFzRrlj3VNpN
SFSWGHyVoYZC80Xxhl8S9nQ7xvu0HV7nZ8SxNUA2Nnizdom58gihj/Kq9olPGcDq9Epzd5U3tFSn
/MxWc27UI3PwNb5nOCR7twn8ieNWX5n3OubgM3+v2SVHvZnloZ6BRhrCaD5N9lgeo+LRx/Qsp/DH
sOTGCg8GGmjDuZY5TG97l8fFQTgcF0JvXNAyWjhOBOYo3WOzwdLi0QtkfAQhPLeafl7WXR1OgrM+
1A6d+ziqPmdgv7Xse2sNN/rd96g37yrfJVApPQWkD2c/BR4ymgs4UwHL4qKr5caJxkNfq68y0F4n
FXita6yGLPwX8Qp/w1S4psvT7GjolFTDcC37b0E1Y+ANXTr04XPQQtxk9IGuYwbnOP8Ppc//WYGY
rjtzfOV/Lw87PxqkQL9h94tx900U6T9e8Jc0zP5D111cmqiaEIbpXPe/pGHWH0iyNG2OUHO4+Ih1
/pKGmX84pBN6QABVx9SJ/fh3aRiqMZs39EydWogKpeR/hSdBh4Yk6J9SNTxDNxwTIZptG57nIfb9
j5Ihqql4lQmPfiYrch0bu6rdKoOkZ1QDKkoudtAcuhAxQVesk3buxlFxBZgNXpDNr2vekiJbiR4v
IdC6yTI4j42bVpvuod29NNjKMic6hpaysZXpJawSkCQb6idQvd1D1HJepaDmaruyeNPUfpVH7bkM
gyt8ugXKo6fCda5j6kdq/1Xq8pWTic8c0SCozStxSWznEbRo1vWmiTeRC1i0u4aYQ1z8kEI7WSJZ
Qd74dNr0CYpotFA3eiZeTcX40pw0Q0u/qwNc5SD+KBpKh01ydLOwvREe2pp+QFFKtYBit3a7shx8
KWlHOvKQTEvRLZCGX2pdPUPkr7yzcKJHOAJQnbYalX6TL+15Cimy1ltuDut4vJZRdpKD+xE58g6x
fd/Huk8vbzcpxSV13H2tTsHCarx746u5u+9qtMKssbphbGUkdkpT0y6o9w2Kozja9Vn6olvxb+KW
TxnWFZW/3rWqgOaszdGl406K/vmEWnmlE/2B7RIPLHV8O/hMYGSYUb106vESG8EvruKxGtnflZA2
Aie8IDro8MU3x1KbTrmX7JOwZk8SfXAY30sFrWweGse5H2+M41JEGB7jGZVM+PQiRLOh2m/wBD6T
sDs3bXoUIVzmgOmyDVCd/lmDX5cZVPrUNLVVQqMd9/yzZsxc6T3WY9NK8X2EH0RgPUnbpi5whEP9
Ky0wW+R5gsS2NE/MojfokZTetZdmMHcCcmumxbcstz9VdniqbA6wrmun0HzVDUD5j+obZBn6t+SU
U4on+nHA7ahRM8hSikuJ9SrXxQs0588x4IBoTVer1IBvuBNIcJMR53C9F5ztI7TBWtvc2ERSC6Sf
1U6I3bTGejPTZN91eCSEjZPdNdVq0c7l8Il2cKi/hp7YeKI8GrMWvClwfcH9bcvfLd1gmH4kTSTt
dnRYSJ2e4ozWJedCvuSz6bnXfpq5vgGZEPlNfgjqJltMJT0nXSbaQplaPy49fM2G9xnqcw3DjHZF
PQDKdMiclwY1Z2fn1MpzaVXHpCLoonaPeu6+Nr38poa+VpR2beDzylVjlcV+LxFmZB51hZySOsbP
EVFDeTT74O6M5b1Vkt+VJ49RQOSR3r2MypaK/MsQhftKyTca+0ZVqC/oaI5Ub1D4XCKHWuKYhEsH
/k9omxXrbsDWqMQvSF6boyPGCc0tnqt11oqzlaU7TXN+Izc5jbI893XwouHi0813vdGuo3rv8iFa
Rkn2u8qNo0NdQIbpZngvAoUgrmhd1tDLPMQJi0GJEPQg8O/6V2FC5GXM66H6kZbJr1buOdi/EREs
faToD7XBJoRwRrZErZM8W+9izD442FZFHK160/GjSt1OTEMU8q/JUB4HGVIj/lDoL2KyoybFVIvn
cyg3njSvHSwXzjm/qsF+jkqG1FS9B5aClyh7KuXGLZknlW5fKOqDSNRlQRlIs6NdUIm94/1O3Hmw
2PiTnUulRo94is6Qcqlpyi3G0I1RNV88Zf2ChGx/qt2PMZQczw2RLJ/Q/ELqGdd6GR8nTE9gO34L
YzqQlP0RRY8szvwggMZhoCjw2ruIKiIMsN7QFql+cJevyAh5CbJy7VrFFdHnZ1BjkqFajhjLczbK
MJ06vdkqBhKRnPJCXL51TfkWt9qvYqyeW++bFLe7VtU/hMTfNa3dpRVrRrcKBnsLTGXfQ8ioq/hF
oLSr7EM+P3SuZ7+XrUtngcEXD3TSvK0ignXj3LzZqUlptk0bOu9iQ833Sc8L35jalUGP2oHLF2jh
t626x9oQB3aGy0Hr13b8mivZyuLokiDuqNqaA8BwblbhQsk1rFgEIqf1toIGqWfYtdr6aMfJL4WE
CRbFeIe/OvZdrfQJ4vQYQyFn0QzYUOD8tCGOVgAwMTE+Rb1hTqXP2ys/nHp06hjgDAg0OpYVmhOy
YxZVNW15Apccu1blfDHkSLxEAoq3MXZNOWoLJ2o/bJ2B5PCPJi5RQ/M4MB5J0PyQnVba6o/IoGUG
jboWpVjSn/+Y06wjvRqWHSCaSh0eCqKlVYD/aIy3ClXnMaH7nQXHUuRrjDGIVlAkpTdWpwX+5G2Y
rdXSWHYW4UNBsfPKYT8khrOQ9ossbB9OI4pR0m1H3HYoNMoi2Fhav43JkhSJDmO696d+fO8sc1kP
a6tSd03RrNsuPGRyQS7BysiQZAHdHa1jbqPGcQG7Th8ky8I+nRVYKJv0uDibDTgn6YlvPckhXAm0
N+UqLJNl5yjPHcz04bOklDUNvhvLFym0qxqCSXGsF9QSa9OG1Ai/4t+4O6/d2JUs234RC0FPPt5k
+lQ6SSn3QsjSu6Dn199BVVd31a7qavRrAwcHG9soXWRErLXmHDMQ1bLr1FWT9Zsa5DqGiWpRVhOb
dB5+uL6+c8Z2X/rCZmAef0zEoS8K+2doywMT2GNvUNQ20T7LEDRX5a5D7tr4yIYaWAPvTjvB2vwS
ISIRZzyFAtNXY3hqA3nRpY+mDOvCMj+7WWNnv42lxPMRPlkYvVjqqu8cpkJu5tGBxkeSVAkheLQ7
MvsaDsEOQ9IqZdpgq+dkFjHq0EArF+kPNAYrpN4OloX46mqGE8yMjTqct8uL3SanuC3PKH6WQT3c
+RM+K19n0NrAUCbHo2dgD2fE7z6KHhkCbeF1h/O7O+oMuZvcX8e93FUAaVVZ3pm9uc5NQJe5Jrxm
wis1Dt29o1pX2vJLB/uqqdCkHoJm1aYpIc7dwRiUa6bNzZ3D5Jd39qbVkbUV2W5Uwh3327WFTleK
cq2FrwBmyFUn+IJRUcqIqKev6+BqndZD5ezt2roH6byK6BSHab1LKRyxm2uxfiWHYHSDbTVNS0Ud
l6YbIQIjN7WQj+oQfaSwBsj2eOgH0mKL9IAYdqc3+SsjiENvxUgvsUGTZxkO4zlNqr1pdhumb2up
1nedpiNAoXHPME6McFiVi92ldLyRHtSclHsnTM5OgpvOKda1NqzGvr1a03AKumTjOG/FxCVDso9Q
WbeMwcoj3cqlVsOBpY6LcPGH5AiXZrsBf7wWUb9vqvwUtNW2rwE/B7Zn5+8KL8hFTe7aBgKDdqRB
VTZHw+y5fiIoLLcWoDpuBYVPnghyQfheqSNQ/LkvsePfMBiv8dB6GiS3gtdZk7HRGwjxNPOks+Y8
rRvWKZ1sqBcdSQuM548xp5BnXRqfeb4GaEyr2LtH+wHAzVmr3fua+7RSbJIw3dfNsNf5MMwJASJL
hfQbddl+NhFAKsclA4EgiiJ4JsgFiRes7dwJdmWOiKgG+DQQKaUUzBYydinKVtt8jYLwnDEK6+db
R8d50kTMibsXyVZUTcmhVPRdSnWgQYRYGA0PONJv7k2Og15HFdF+VyGiFfrvk2Y8ODZOqbSTy6Ao
t8E4bLDDc3cafchP6CdDbIR5aR4mALFu1H6Up87nDgde6BA1BemfiufW/tGPwo9Imdbw7cqSAEE7
eo6iAQttdK/EQ3IoUNjEmfESZN2HLY1vGeifhhiYPZzjwkETL8ZVkmJWDounER0Zi6RxuY9Jmzeo
ynepqW87aW2JCWG8Yv5kVn1gXLu2SxpQ8LJ0P7+ILHqsuzkPpfosWvEMNXhVRv5yCKMDtl7xS2oA
Pt89GQPPVNdf2L5IJiOn0sgfE2PVFoyFtDZ7apidTHMJUE+r0GD6kkb6sdRRltrBZlIRl6nFnSIg
SkOMCXwGfSXKfmAGUZccwPFzdZULPR1JM0Hb2lyiceJrWV5Tbi5jyKrJzLfRnvZNFG0H9IdWNrLj
7KTGNpYTyzG2j1qpMicfVrk5EacX0D8/k56yzCeJk7n3FKuHzxcdciM/DYG5FlK5BdnG74Nd5tqr
QmUOov1Ekhmh0m8CrAqlDdxIZ7bZhGsAUatC67axUq7sKSK5JET/dQ2zuV+ibZCDLP25114564xt
1YCHsKBMMNVpbdjyReK8DIrplcQ/pEG1ROVC8yksFBAokOEU5Zkv+ecQoLWiHAmNZuUzHyVDjkG4
jFz0qKXXtbMVQHs3lfYygjiegBAw3VCuJugKxqgzdHvdB1gt4vqFjOSLIe2jzhg6GD4t219CSdxM
HGhRmzcLRRfnyFdfzBwGX/TdJ+qdgz5BSYZ7Y+q+Akq/ACF6mjBYA9YZUJaW1pz7tTfoYf22Lv7P
dmfgfZqOg5fqv+/PPIQR7KHkH3o0//nP/talcf+i2lj0uAeS50dX5r+6NDYGPodujIbhTejq3xn4
zL+AlSWIEYeyY+vi7w18xl9g/wKf1XB1WYC43f9Vl8bUZiDxP3ZpKBc1R9M0Cy+frf5h7NIiUydp
sFCuqgZCfI43Sow4XxA+fQVamPvXebVK6z1RQRiN+T3CROAbQfyqw+amLBSkfsB6iqGgRZJxpUzU
C63iZZBOMyAJ9lgjtuCKb8GoQYw1IWOFbfvmRNm5U5Tr74/rVbI7QHn6JpM8V2N3zkdkNwZgO45S
Zv5ymZAbiWQrxwLL7GJCp1wMNcs21b+5n+5dJdj+/kmIemQxdjDMVfasWCoMT4Z91UzMgVU0MYXf
9d7QuahyktTrXrKufB8VZrr1wO6uT0AzGlCU2RSD2Bpqhp4xxBAsGXQPAJbPj2dV+qsiyeQofqZO
3mIdQzPZawjuXU1ZqoAFbUNQ28X+Tep0LjrL/JBgNHkoh0Fr8t3kjuOxXJBJM/bVSjGgIpWfFXdC
I9Kf/K46V7I+9Gn7NRbGc4rLZjDnJkb3TqH4PoRofF3QVeGQO5xxNBnaqnnCdR96pmb2SzLteuZR
amriN3eDFSzB3jNm7pelw30sQsTlEYLtnFAh0zfYfDIUA6Pvn2LOw6Tgk/h9dwrDDLxuwKMTZlxs
pmoXJ9lHaffwBduvPmD/L8yQKS1qJQTvjVeV7cf8R42bH1DmxDimwcH9vpdWnB8w+PXVsEWF82EX
cubiZJ+ZJiBbhUdDNPvYqukYWE8NKIuFNoML8cWeh8b96bPPoUlna6Fx7ygd3ifk6zJc10p/SQB8
FIp+GvrqowcHirFovPv9ReTQPulVojzt5r7gcLBHps4dlQiCzunSusVxJD0aWaM3hgiJoLwARh7w
QwEN/A6A1bQKyjuNtUPK4ExJNVYyh/fbxPDNXRRD9kp3e7iGbg00t+JdwLaneyGT44UlW2YyztzT
JPPOC+E8tRq6KyCp6OOL+syrxbatK+SBNsYyUyV+lYrUk2nQtqJTFomfUlwgyRUGvsA4g/hlkzOy
VgWKPMkBY8cx47aeONp49FCk4QyyWk+q07hSwuZZmD0LOl5EYBHWVQEOK1PdwySHHfSTyI+9JkeZ
ICo4G2M8M00yAPKV+HHBcBgq0gfLbZn6lP5zFrzlTreq9WQttHJfOO5dR5lS44VaBFN8LJXiKSpg
Rweucpz84jp/kFHiNbM7EHFzLu+dUNxa9QmOrbqIKD26wlMC49PXuSHHMKjU4skX5OPKhiXn8rIg
GfBBEmPRMEpOfO0j7ijdNe5Qf11PgX5S3IxLbdGR5ZO/iDLfUI4jWeMCmIjqqIOKXChq/ir6U+Ei
RZ8coBdTjwInIQ4v9W1yvJH5mhn4QiXakbFOFaLa7Db9ER74lm8/d5VqIoRaih8IY3d69e6bc8KL
NUsVeKiEcgpdIKM4lAGmUe5pXugL3SF+LQhydzGgPhljGELsIQ3wTrqMFt+Uqfjk6nosVbpnVYVR
hvaeFwinWPJ+aB45qvx2QOboSCBN9/spFfZBAdfkMCN12gqQBX/Sss4dSFE0ZZGBFck2y4ivrR71
FtlVcy7KFrVhSOdtKJSbiJpDohdervSvqWlBfu0yH5encicVvvyKz/RJ2NVzU6r4GMW6rxBO5Rky
moZwuQHHC8EvzI9y+3OM24jqDjm+1W/yrtr0yPeoK2GC0V/mMp3FZzqF54jG6jLqKmCmPbRglJg7
MUJqpCLqejwWNsg4Iw6JxoofU4u+fE6/e5GjRgFXt1ddTiGujKCBelqTUVjgCHgzNO799H20dcQG
ooYACmTSvuda9jpnEIQmYRYmFZw1pQc37K6/r3+sjbekyp71dk5SGsInqeAri9GGKIodoFUk/Y+7
2iR5BXWA82XA1oJo6tZI9/H3BciAWqDKlK/MNV9aBu1RGd8lg/FQqWWy0mLz2o3VQcxPuQ+j+3wy
7xJC0kY/fanxTtDhtT4BVTpF/JG17YemKbM+baY09+WBlJTLFID+VUmb2JRxdp4/MMpde1Gb6nc/
gLVTbOWozl8F0hfYBoKHtrRIhkiaDzUgricE08UBhRgcPgmK+nOq0CSSJS4U41lpoosVE9tDM4fC
Ku5IEDIrVHUdayqQi6Rw9ug+WctItWXuPqVt8UPTpED/T5RmW3jCiT9+X4cQze33aTDyBwrIm+zH
NTim5qTtlYqfBQf1ju8Nm55LtZ/RfZlPzWbEjZpOS2rrdQTFyTN7bFdmkF+rLKe0FiZMOR89C72b
hJ3p90BW6hw/DxFT6DpxivO2Jbz5WODvHWHdoyV/ZlT8ih5pmVrZJVLpAnc2xitbf6P9/yPy5k7D
sKgzWWoMNV8qIi28vrn3OyVY5kJ+hEV3DdXYWEjwBrSxBSq3XDtlzXj+r9+ZT5xshLHDTcYK2s/5
teJ5DNhJysILYqw6DAE8tOxuz86QvWXCoKbJ0cDqQ7+ZL0pFiFMrNMi0JRBvMkxavI0825MKCZAx
8Gj475raYqHOf2ScP3OdkajxEcLicV2IedfqZD55pA6vRIQAPI4QGQx9+6hLb1JjCJ5D/GJYXNiD
SFA4cizXWrns6poDKB4f0hKaotIwcADNGPazWBtu8taR+ed8FBuWfQvC5sreiopEU1B0Ksew73dS
5LSD0qNKRBgWBOg0v0djWT/2oqZwpETq6mTVWjo+IxaIRoTKpEzRKsvtZ1PnzlZgVyAlW3oiEqQ7
avbiY1TnBA6Z/IiW70OlQkOHotPUOiMIU9sPJepOLD7NWnPyY29yDuqtQzQQXQI2F8LLeXOiFkic
xsIzqN1nsru2ULSVWljQW67ZJL2Ml6SHuruYTGDvo8Jh4+cAICNL9xCQWVDqIlqMWiM3KnN3fqFn
SO3vw4nfFZNBMkkmUUlNGwvJscvFo9bDbRcjaB7im6WmR71ACd9OzJomDVurWnazbpYFUVZvyCV/
HOguls7lRwuiLdEBZ02sQ1KmFVPu9DA9OrHB/a7mfhfS8WIck4YXuxm3ulGh95iuWrvN9OJHJVEU
MUCMtvlWErIu4hqzmHJUzP4qSpdWkLbphvExRvrpJuoVpvdVVCMXr5xboUtzFlXnocVPMVg9LOBQ
fW8YPfGq6HElp0gRxyx3mYB1gycnxLfIGlXU6S45Y+Z5miNc3PjS9czv7IL8mEhdTQz9Kix/saax
7xgDaF1Tu0yFupXCGGDiG+beLBArsnF6nSZYdspcQGC3sgQQ2vCtMNWPVFwt+sWZQUa0YDMfxVpt
Wlwgyp1fShvPcfTNPrbPMxLrC1E/dZmiLcBVbq2ye20a8LZ98CFqc4k0OVtg5+uXVhaf7JyTRp26
Z5B4S8HRUyUEA/iOxO42PZAx/c0lj7+Ax4lWfyMg3Ovp8GLkBeMcq5lw/ajkqEZnpFMRCefjU9qE
l5b2f81aDpXgOupc8FVuvX2IFzqBv0N/yHNUtD05C73wH3MtPSWmcwwKDPd4FBcOWAW/eRWjiTG2
dSGGKs6cSJBHK+zFNFKKV7+NH+WEOY481Z8wxpHoHEifvNfH6JWoCTiu9pww8GwqiGcjmSUrYUcg
IePvKKw+4zRgQ/oOrOCuU9VbUUBmnFiWY+uTHkjUVur2dJbxoYe0ryXtVM3wH4RQjtmonuzWus8r
FZHXQ5CYBE2g1V06f62Ebj5wC05oTN6YmRJCOqe3zlZOAePcBd/O974yDuC4ETCsZMffNJhuCG7+
uCWe4Z3bbvoD3ANQhTyIMTjFNamX4U+HxoZq+dXiKF9AGXrvpbuqXXNpy36LJ3MtFZ6CCE5GH7+P
rL6ZmgyAczt1Pp1b986XysEyaKwI19J45pSWqRtRl/iVV+noHhN6W6hI8TkE2VlT2ufOEXtbix8n
iGg5KDyFK1XQjKx2hxy3ssLOrpCKxXROgiztSyTz6FdfzVAcx8Bf0yc7S6rYolRvRtLvcjf6tIPx
hjDnQWkjT7VRJU6Re1XG6rEo4lMBfy6Q18Hhvp0taYJ/N9X82ZnyGqsGJuLEZUM1jyaQsh1W09tQ
cRvNAvwInC9fZpOdCPxYDUa/C+zBK1kxZFpe+qiaGafisdaDC0GeWaPuQ7RsBl7DOII0FhjK6xyi
kTH7Qdx56QGQ2o35RDcRWqwxbtSWI4ADuMJ1u5gDRCg/eywiC+iCwlvnfQIhLDtnBqUAMQCLNmDR
O9razOyNjjVbUYZqYaoaZsb2rCryvrS+FL4Tk2u+DtL+8HXuiXlc30dOdVa0+9BSH5SReJDWL0v+
l2NWdcclham66BwQZ0VHdIiktg3Tjygat10y3WdTyXg+Oyp991VhmlxYlvMRQIvvJxxprYUXq2+N
y2yiZWB0VeAxqoPDxKK70136jEW4jZN81RXZpR+sx1YOT7bZ7FONOydxINiJ+50Z1S+RGz6FFTSH
CTwDq7xMan2R4oTNKv1q2ILR2E1BkwH2dkUKzUod1HvIm0N/TzX4gMXjIRvzAwzzaoFt2if020j7
p4jxrTkzLO0hg3+B2zMK7oCT9ZTXY2U/1yR8RCR9AJD4zJkS94p9hH4QxOlyyuVLkdjrrsNFPzap
s3Jnrlj8LUkSseZIEYtskYyaBl8H14wWBTI+NL/tPyOFOzSu6u1E+34gp2RIymujKICH+UACZ9VA
jy7INeHco8AwHm1YFTG5J3rA3aGQ4W3gm2aO/Trc0rz4RMKNnju1uS0yqhYQCyxGcVV+wyYFycGu
uA3jKWuah0lj1spH17IPDGT8vNNM7KKJCwDlyoTtKN75ivnokucykOuSkO+COu+Ly9HmwaQzLiN7
x6ZHqAGZMBbZMCpGDE15CUmMaUiOqUiQKZjiAjddqdmpsvvPKhfnwKiObuMTPnnx3XhbS3lpiQea
1GsQag8zcjlTnBO5rYcynr6k0iPPc5GKj+GJQlqS4U7gAt+DBuN4XdffaRw8iXFWMiS7iJwch7wc
hdycmvwcUutYqF8RqToGTw5y3cakDApchwaHMy21QL7G90b5Whv5To2GKwSkb6dEkNENbbtI7W7r
1Ls8NZ5LYBRiAMOf9beaEYzS2Lc0SK+89mVBHWkH6gMN7sewXDFm30cC6kSkoPBtg/euSW7E5RBq
Nhzagvlx19qPyOkwJOkd1qfiq3Xjl0YaICXXdZ3dQqDRWsGzULgcaWF310mk8dXcki+InZhYt4Fi
XVMykKA4fkxkIpUHw24vbAPv5RiTDooiahT3bY1vp3b0vZIJekj5hubDSSGWpW5uMflLNBg/O1V5
DEq4Mab8DWjKKApp1mnla1RlxmKU+tUH9bJobfUzH6rzqA/fAWnZD9rQe0kdPidm9Z7o8bkS+bpk
yNhO3bUswlMa/ahCrIvQuCG+OMQiBjM8AbsJ7y3V3Q+6vomsdvPLpwxRqPqbbu5vpOa+qJytAxui
KY3dWMb3Y2nti7DAc5NgosXMwTeew9Z2WThA22/wwBaO3hzh/u04qx5jOXfGCbkywze1Sa9mF786
g30WchcbSraPOsOF1hpuAJiZs38UhtBgEJpXUDbzCW3VWLwXSgvyFccnxwA6WIx1FIEAPy15Ls3w
pSQaJbOeYqbqju5hbXQjs2HZWD9qWR5GDhutaLfosCKcBdOeZmXu5W73kDC0gIx60ZTqI5Dt1rJp
LmQTXFZyL/B+nXLNB+c66BGaOBduhNj7sfJAf7NfZLW/R1j7XXU4vv0na8RYgobz3AmFWKeQTy3P
49cGD7FiPnc2wgrfWuNMwb6k0i7ohbxR4txbIz0WESLn5lnbmPvK7kCwKiZA312rOuWSOnrWWPw0
SFyarxJ1H2rgHf3mV7cuPtqU5u5klY+xcjEBHQeVSVslEt8DXGC8tY91zltJRgXsUlS+2DQ/3Ely
n9PelSzYmbpx6HjLWG8HVEhnoZGTIcL6cUyVbVHKfR2Gr2pg7BKXlvJo+T1P/NlRxb0lhqWVuk+S
d2oh6eCEVN1uN+yq4ZKZCk3M7B1r1b5uMyo25zPx6wezG26Q/u/NiA+W6hdWwVc5Cc624WrbJEFm
YMao2IfX306g5bDrGoipFMviLS3VhJv7jDso56vqZMilYkK2lRymhsON97egH1sXg6nEWiJgWRW+
l7a27gHGJRlWR1wfJ/Gb0/y4OOIXWsbYZgoAp7ViZsbSEBpguDZud+FUvmgpdn9+SuzZvrzEc1RS
wm0314cPEu6RRmXHPoUB/Vutm5iVNqpfn3+bDabxGQ6cchopJklBk6NKWTEwn3QDuYKdAfqtpb6q
5oKhMNvR63yGoOPcD84EcOopEMAxiDbI49D2dGRf/Rjfu5VSI3YiSsFGq5U5AEECmtSUw4NCwgVD
KI5tnxtVZb+VY8sI0fRJv1LXQ0KfM7L2GHm6Ve8fVIVOnWW6nMrCpgvBMDCqDB2xDgku5BV9uqWR
LwPVOmd2sA5Bzbh2e8y6ELPY3Oj0y4z4J/eHutxa1D3Sn4QGYul/171NLoyBpzFAvc2f/kzxwNed
YoG/8Nvk/e0r9/oZgA9DzVT+h4T5H1L+/h5WqM40wj/GMSaZdSrieNV2VeMPWqGhKw1pUmHBDSj+
aGW/RoaQGDR7G+dHj3AGI9wLnf5ubkb9X5/P2eav6Pi/n8/9v+if6Jr/8W/+Npyz/wJYk/caYbUp
YE7+13DO+otlG1D9DPGrrP6bftr8i6EyrrN1XTUNbR6//Sdak8kcgZCCHyhUzWJI97+azPHQfywE
HVUGBkiNZSAM8YdqHoR7xTXZNa6tLaZljY3JTvg+2Ar++CRE+l8qbbjW/W6v54PXzE2IpM83fzfO
vPx13f39cvyDbYiE2xC0nBEOOLamMw7lSf4dWdII/azMFc24mkrwnXQO8mXCVSp4dbdmwvBjFPFS
CZTHf/+o/ywcN3jfLf6D2cl89I9HdX1LYkQqzOsQBl9Rw7i7s05jmF9IE7z79w+lzm/jP37feCxX
ZfrqYlOw3D/YmV0glZC0RuNqjDthYv+1qpeOoGUazxeUjduqqh58m0uQSOOLTVMuRVK9qAwQzmPT
Lf/9s/lXT8YWqqXBDTX4+v8xi51odZVmVPCZF+mbXpvXKike/v1DaP/yMZj26pxJtibEHwG5FQkb
xggB50ptsUOe/wWKf2FynoiCmG2lOfZEfQGYBPltZHdTY+9aQsPpoh5gC14okY0IgN8UA9Fa5U9W
AswMTBG+PBhKwDJa539I9P3DPTIvQZUN8T+f7x+LgSh4RCkkl/KeWNj4iouqVw9hrP8PK13/l4+j
my6iM0MDmfvHe99gN6PXJYxrkMYfEvkKRZirTTusaXSJOwoEn6VPUmEDNlFP71L6YYjkvjJAP3rf
7GVr7dTQ3pWOvqlULEU9IdI9oduttdY1H4h6Dd3P2MR6iqoJia3bHHXjc05d1mPyzgcf6Wd2Rv2m
Jt3/wKJVLfWftxNDE6ZG0AXfY1PX/1jnxCsYtNAn/arm2TYcVUhOsDByNFCRpG72Yy5g7mMPbK4r
T2ZYg5mRNRFwGDYhprw5afIlA9iSJXI9fk03kXKwye5iEAFhZK96JSDBnS9PqtXrasgND2kAVCar
l145+vsy1a9x3R1ntFBkJj8ZdXY2RMj3EMN6L+FEwLQN+cdKrbdcx7gOMU5f+Pmpb6AyjvRFLqWh
XVqnb/dsgUSGxBVXdknqDqWcu44To13VStJ4td8AMHDUCFEAUpcurI+mdIDG1/q+DI37XKLjtYmB
n66NoT30ufmVpfP0F0JYptxbXPNSrnuCa1/D9c/mGjhwHcy5FnJ797kkRlwWcW57yMsZ7XCNtLlO
JqZ2HxC/BKt2kVTzjKU3qSBp/1uAL8dglxQtTRsS+PL5qjrbU7m6Ihw5BHmw0wbzndvbQ9fID/rZ
h+SAm84jZxKdwCPZTqQn2Nq3AVGJG1N77aorwLnHTHaADQL5oY7Va5iDB4uDo+z6LzJquXTbXL4F
l/CByzjDlo6qoT+YiFfhiNABSV6i0gd3Ej4YTnPLcWgB3cQFkaXOWhbO1pfOswksR01fHWomL1ao
htCbna0Bt000Bc/WxDgt+SarZZ853BG1ktgrSSYXkTXOhInCprpaEumSRmKTEQEHxoYC3EBh1U7N
R4DR1gGuBv7oYZplHcMo9klIUlcrOkSZw440xwP9mx9/rogGhQGz7iWgXUldVKxVmiUvkiKKyA+q
KSa3zM8v7tT1S8OhMCk1jcFKsBsimDu+60BHk/hYwRORoYetZ4wojxTQA3tn2gm8442fvkKou5Zl
8iZDSJo09fMRBVwe72r82Mz/yVhIbogHMoo0btxEZTKkpJQsf2tKiktLpmTOkRBogqPXXUBx1t5W
0W6k25kBmqtib0UkJOJMqAplH8v4PszUIzOBnaS0ZYHe2LSJ+/ipKHxbMeCeGveMYtYphTH0jveU
QpnRkvfYJ8Ym6sW33dTnbDA+M0uiL2lM5OUVk1/QBAqfWmrWV7OlDjF00W678nPMMGFNVGr83eDB
J3TZMElf9jXtLjX6LTGVxxaanEVMc2w/cvM9dIjlmxzWF1o6LWt2LlbkZk551ue8Z1Rj2GEPGTHQ
6l/zoOkrdnNGtFPZD8mcGm2GdLZ1wrP0Hk37NGElEdQg0SOX4NQrOHgJf0FIGXgRzYgp6A/1UC5C
oqop+b/LFpU4pQjBDXwkxSksGbMWIU2NMmmWYSpovw/uYwdwnuTUa7avgdC7wOjHArMDcHreoB87
17YD0Pp2QOFafpbjnQrQvmnsowbgPplJ9xbI+xL0/QACP47iU0QUjRf4kCIacaNAJIXpJLoPR2tS
loUGzqfZFiqWsmqGNXxqAPfxSK96APzWRQHGn2Cczo1VxZ5eBb29gB/RQ6YKGb3hnZ+Md/A2bA3q
3ZBoPwEdU+U6RpHtqQqNbqgfq7TN7rps+poYNXuUjIzo8+Rg+rQ48vwSkQcBcIs6sUfqREEA0oFc
AV95tHU+bzfiHIcu91ywhM3xKLoDfe8rkWUozw9u775GtaSUt8CJxUI7tyodNrhrVI1DfhvNaik1
Y6tHzp2JSglQLdGj5paEzuXUt6QPCOdHKepTNSdKOck2qVKSZNtplcVYoilCowpOcUa6K41DgX1H
ooFauxX23wllj5aQk1j72s6pz5bvb5LI/hqJRYrrO3105SI2qKOb/iikcSZLzKCx21ohJlacTZKw
43xMnhpNebOG5xS6Qj83yJiYrxrEYHHNSoLxgG4aOcXILI8RtfkYuvXF6NOJhlhGQRX0J4g/OAaX
bjW8jYkz50XQt4Ijl1RiRy+fYNNi6YzGoTBRS5Xlxu6jN3fK7ivfvFU6psCSPr9v76ADJYGxpLDz
SJ86O1YAQVM7+sN4tM2jLcCB2eE1sPJj3UERnS7GoCtMpGr2Z/XOzvW71J67x71n4YSYCNrUFOXY
SB3JcyLhswYbeC7rKtZXll57laHgznLWfswxiPwoAnc+ZfZOujGKVUxdZbB09ZuOVSKMwrVF9AUc
l6VQ7JVhpo/Ykx/liJpOMyijHxh3XBoI4X3Rr9TmBl0X4Um9TJ15+ozj0Gb+WtbqUqrheiiq3aiX
y6IRd5J4E8t59QcfzEMHh6LdgErcEMJdNv3Wcap1ya5FU+CQhNNptAo8A1hgOntvY1I4Bl22ZuJ7
AGy3Ekm0GdJpI3w4IHwBrKG+1TbZWAy0mh78hknTutPuAh9hdY3CQWSrwurv6qzeZXn/ErXlXZt+
gJwpRrGKuxL0ebYts6+2BBGhdEtjdNfEUq9RQmLYUfZcktajGt2GlZW+dcpwK3AcNW3z2Q8l1gvz
FGESQgvB1NJy6arVvfnqZ8N7YDDtGcWu4RoUV0xl4TX0MdFe2rMzFuvGHO+H0jwPo7LRahMEOcpA
t3oLwdbQGRqvWRq/FXIeWsbEHCeniYzs3B6eOPhYRMHkJSMOGXWMCcZ2IpyUhJP5cDE1Ou91rO10
09p2cErRVOnXLhcP5LN84bBtrOxcNPq36yNgYyNpcwz/ml4sk558LXKTa29qLDjEj63AeTetSjwJ
S3eIfPQSxUdEfOwqAPgoZNmvVd5ZHVuW67/2GlsSgiphoTQvOe0tNiure4i6/DCW0Y8dtGsZdu/8
NG+iQTwA5ZSK8e1Uxq1HmdQTGrtOjfAijGaXBe1b55rrSkVX5YsXHwGO3xWYQKdlxAeTh2B8M8A2
UNbQT5FOpL9QW7yrJgGUOboLqyT8mdBbvigbu2h3kWl+6EOEiEqz7/TS+QAMX6DbdtGYjfMSfCwH
dJdEQta0xUKGHkZIblB2EiqEe1x9AKHUm1s15yEt91msn6UI3QVzWK4La98ES4wDCKzw0tZjT5v8
Q2DL1TiwMbj6ZtRU3JoN6hWk/R2WC9BtTdIe66xLcDdxJQFdqHqlwMtUVCswNisoO0epj51nuYAg
gUIz29egrhamsfV1wnr71qn2RkLTbtRMDg1+vCl4NJSF/V5zfXUBy/8CSCG33Gjbq1wAAuivaZfN
xUpoYIswkRpqV3dEuViDiXLGknFD2XlA2Dr5njkFtyzPHPPtzAgsLEYYuFndsLhz8lOqe0HuLHWW
Pb8LzcZVr0hnJoY42doC4bbIOu0k2/xNFu2ybC1vCpmVyQq4PUAhyArt2qnoqrl+StyBuXEMl6eh
bRNVUB/2yRdGgv/P3Xk0yW0tWfi/zB4T8GYxmyoAZdobdTW5QbBo4L3Hr58v+42RKAYVs5230QuJ
7K4C7k1z8uQ5gVO0L8xFC4SXhxybnAm1hPTL0DM9qt/jCOUtkIZXr/de+7kkcjEejD0nxHTn5G01
opj87kyfvyeYdO8jZvk+umD3aeuR+FFs7ywT7RD4cdobU7EH0PMJ/6y8Eg4VEmJgqrFzUqs/LNu6
QV/mS9vhRqjo9xSODlP1ME5qX6nNN8cpAT3ZquhPTVE/6og7N7DDICqJiVRZ3M7baLPWrJy9CH1Z
kweuUeWxs+t3nS7FFavu5ePEYDZHjhJNz+GuWtb3tDNetdF8VZCtyxx4l659Sitk/BmEjZDfOv2G
qu7rkovRsHWYtPHeKVhFwAbpaMTGSYQ65y4OrdSFuel11u0cm/WDyRoD3rzPY8bz18vkmzPBR4kM
987GTAmP+5cesYwBFUhVdzAWK1gETjCNtwcEJKg2B5t9ILzl3Ik5MbvTARjzJ0cR1f8i647RGWoQ
oHc+fP2At+MengqbtBRjiH+wGsQPV7viNnP76labeULorPb9fE7Ht1jH5j7f3rTVpPJ2vQVhj4zd
UUTORvtmhBuKqGT1aGM92ehEECtHmMpiyrWx6dSa22d7LFV/UJ1Xy1jDNGN3Eove0c1Y9TUballc
BdLsOq0OcwcXU9xIOSHzjw/GeOfNIDVKmmahMuTecTVxOmQzH3JIln3rnadYne8ctHN2y7K+NTbK
YuN5cMoHKGFHfFF9O29WTJFLhu7lEanRF3UqAhZwnxojL/gPO7NRvlbMRyvbudGq6Q7hRUTAzPjH
UsWwDDLldVmrF3NCGdGFSDRV0LkUBx3iyMJ0gMn2ZGAZDukM7ghsqdp71fCKSG1n8BH56GAMDXGw
0h64SDlP8c200FcpaC8E9ERGqMTNnZGub8NsHGzCSF/NO1ZHbmwRTleX13kgYCpW8k0xcR6Xs95A
ka6QFqsNlka1tyH9tg7bgeD7XrE76uT26+q6jIzYfCbaPMwtoLieq5dSLQ+qml9Hozz0sKbVIWPT
yn1VG/MeCvUPDSEXOZsl5zjTcS/ZnJNcZN0xKX+K2wExYUY1/YQKu4Eiav4t4V/D9fNOSVk9xpMG
gbfBMoJ1F4+tfTRI9fxb3BhIxcRYV5a3DRONhu89OuAQqAxpo5+m1X4cygCl7ePGBM6eRr+MonOU
TO/2Fp2dun5xWvNezduXzfhSl/2j1dUvJo8Y6ub7Mrk4/xpw25/bqn2JbSd0vexgKyvrhfXjoJnH
GtQr09zXGp+KpHMQiovvNY0UMHHhLXZqSxb9GtmV7pggQfeW726gu2NMWRdgWaBm9n3Hc7d7DNwx
2kSRjOu5E8HVFEe1GWK20te+fIsCVfZCG+9AoFRmcb3zWMwWRGT73nIjP6+MF4ksrtE8SgxN9S+p
a7yVHl857anYEHWIY/TcivIHVMjXbJp82yhZYCaSbiX7WDn1kZkHfby9TdH3Ze0Y/1cvcvWjbEZR
0BHGSIjPAxvbfAtdmZ+nmUbOsPJ33R0elYlbbqpw8qrOu3XEx665XRRoo2qnswGrorOYpCIw832w
se7ZhuOCPe6ucLMflpK8lyNzs3SOAjIcNh6G82rjV5/yRBG2vDZ99y6fpzS3N6VG8YrOraIm1ky2
L+LsIcmYik7NSzz073m34KE3f/6C7KgdNJ7z2q98msVh42tKviGmdStRJyEeT5Q0k2vCZmahDbof
i7eE0rQgspnqW9bZvtH/wayJUDPPN/pNpaCvVxW3AFqfkzV/BbWC10q/brfZt1qN7aAdpvJcUD09
1fW9Hjt/OMKUK3X1nOFpHeSjHhGBDfe2R9E6K06QTVnaxaKUqjSMTcTcPIfuuHbR+WLe7FmI6otE
viYnahn45I8txEWWb4LVLPAhH/0YckuOcio7xSjwZg+bh23dRKRPamBGndCFeyFeHohOuE44uERl
lucfbZtd3LakJ4Omait41bmvhm0d1EJBJ+yrOrivU06JDJcSFdUXAwm8ZrPD+M3Gt2JpnlW1usXc
ErmouHqc0EAHvoqh7uZpAsU3waXOdEKYYZ8j1zzUEwvJG94O+6yvP6eDcq4NMnXhvmvq47pNd8LT
lW89ldTqzM0h0B83i31U1Q5TFOjTLUK/2j7YIzAERC7Nq1+a4SRyHYzED6k23cF1CD5E1bjEIuXO
jrpulocKr6UKrfOqWe6YSA+C50Cl7u1XKKR3SAi8lGnmVxqCBtFbNaMEjkZ9PZ7bHm3zhLSDwDxC
t6+83XvR95arECOG1Hcsd6xkSvY22ehz2JZtEEY2G/6I+7VMUP0zTcCc5GZdsJ+KrFNfFT/0qugx
ML2b2upxaD9jAY3whRPO/YAhsZs85Pp6rOpC82s9+4F4eRj33s3C4L1x8tt0EIMrtfnkJsMdYsgU
hRSGCBqeYtBjCZtqbyL+jGWNA3UlB0lWsx9eXQaVGZ1NE3UUXlUxQQeAnkkRSd3rpUAkUIG8sDP9
ET26cnvomv4hwjCCsS0LK8VtrrGUG78v6LkgKHWPZDguSDyZxyyGzp0NZI9FLx6zOtQdhCk4XBV+
CIhkBfagBFtjfYJfHCZd8/LxOfCWtNvhHVLQu5FY5ySNMUakOF3L6KVukJCLbPclNawHBEXvSlxO
hrQMpCy2PCpKs7JOEF8OmhM3/jCqR8CDE2Now7cUgGMb6LeO8tucJQmm7rgYUjF3cP33CPBe5Z4b
6NsPk/VoxA8SZCU3xWQPT9WsG9Z/VuWTPSJtMTJt2aHHRlOVB6ie4FwISFmiQLpMLSw3vplYPltM
B46okncsVDZZMClYSnLosWt+EfcKVAtPTczNoivI9fktt40nMMO9Ysbnj2DFratrFMLhMj11bBNp
E1CVirYaVKLHMi9ulwH79Wi8G2z1TRkphdCHjrOEbQX9c6Zm3TnfVAgtk7Mdg5rq5YjCRsGOBosq
MfosHYZc3bwbOzYKHIVWZbBOlm0c5tVG1kNBmqHjl6UswxWJkgXOPHx34tqEjOidZV7hUHkB5qOz
ZrmvwHOsdJXkBde770fq/bZ+cXOYC4UdsjKMNgJu2lEy3rmldfLWDh3UIvvWQJncuVr2WUG8kubh
ZasIQs5mHil7XhSHsZq103vY+JPGo9VnmL9osCDLVv4xZN17s37K2XxPHN5WXyBJHN+MbENpoErI
9t5E+4gOmH9HNJMCKeqp7fihXs6KrFHc4BfyI0WwtyZ6r3n1uJTbJ9e39Rw91OoRLy0KmvK2X7Mr
cn8w+etHIxUHbGoJ+fZJ3J3W9KnFHMbCnyRSgWAaIhGC6YAcJ81kmchoIjSq9Z2sJdVUfPU4hDTA
t21rHGnWX9YKEfzCRIRQfbXx6+3K7j1R3Bd9xCxH9ZbD0G6JrzRwzZ3kDlI1O8+D+mzO1WXVikDf
lmm/uNPdNkbPKbVSV2tPHh9kG9c3g1qnbe3w98PAXwxakeaywaJN3WHs+NPMy9QmkFdNRUC0cU+e
09+lmbWnM0rr/5sEnAzx/vKLfho6ApXHbtZt1pPEq4TSVkvKz61pHn//fX4x2/zLr/lpVjjrkxcv
Jd+Hs836Smv/g9uffMyfhsUM4k3PstkRwLPwpyHanNeLQX9jP82Wioam/oZqK0sy7bsMA3GW/Yex
3S9eD8NpCzIIhGD5P3+dvqd6azAqca0nwNC7bTIPeYVmIvkZlv6//B3/3y5nQ/ezHRTu/nQ+/C/D
l//Syrv/Un7/j3+7S7//WTzvf//Kf5M/7H8HNXVUQAgbuTvnL/p5IFm2YTCihBSi81/+l/+hw/Iw
VRX5WRjqkDz+h/9h/DscCUf+h/k1P9H8v/A/5Kj+9aiJfys8AOEmqNbPVACjS9su3arlqSwPrfkp
y8LEQi6oAWTKysCI0/2fHs3j35ke2t/PNr/QllV017Osv5MurKZDfmeeGXazaMEYUMusg4bCq+Jd
VbR47NQ+UrzQvOLu6pl7DF3Cwp2DzViDOmZrIGLFUiuD33+sjxD083PweNk6xq0oF4qU4Z8ZKEZu
JZuK6uqTzQg3dtgQXdzXPH6w4ExOV4GCpqI5LKyt10Xuu9BgPHTDCwubJ01jLhVWuJrpDtYYOFGR
jyjRMgzMCv1BFT9NtElG8x+oBBrH42/vDuqWgW6bamjmx8r9n1gzHcy7PoKk9dTgiIlS4T63+wti
4wgOXR37IlXZrDF8qvZzj6goVnGzNfiUJhgUervfP8C/M3igI4Gysrnq4V36c8jK1KkeqkGfnnKX
DiNHlGUp/uguENFNr/OxaLmxeE6//52/IBvwS6EtwThF8VNzfyKxqWPvmqg/Tk8tpjtVqNPSu/F7
PVr7wSJHOsaTXjUHLVYO/eX3v9r8xbP3NM0wPMuxXNszf0oBnpnbbsGa6VPnlo9M1i8L2uLGOJ4/
zFRXJiMM6NO9zkiS48zqMT6caJkYA6JIZnEwafFK2JjWBqlSzWaFkRoWL6qZ+7Y4k5gCN2fgzi74
M1ojhwZ4ZSjtm0IdXkuKmxqjVYQD5mfFLTGBz1IfwbyEkmtmCDglJ3v9VszVN6+slWcvQxBJZYEZ
emnkdzil2jSISqvAJLanf0r2H+nip6vE+zfR4tTgGJk/pxOnzBzNHEFHOwGnB4Gp3Q/AGv8v/Myr
XDlZrAm2TOQXNOZbNitR0glYkr51wb/jqPdnwcPBxekkelDyXuDyCtx8BT+PwNFn8PQVXF0TgL0B
ae9A3EeB3nUB4VuB4z33NQOdN2sHxXlv31vt96RYnunfv26bwUWd85e8YqO91lJ6aStH2NaiNxrT
69hp+cH24lBlP51FlKQNUrZSZvEeYTM7/P1Zcn7BmSHCw+eDNmMBB/+Uf5MMc8IsLvQnZKYOOhUL
okXHuPm2OdVjxCQm1tmY1yxfcapbFd+iQV/OaOCAxu6aLv6wMcotBJLSJ7RY2BSyWAKfLli13o5R
/qNjN0WfWF1IoFn19NitPbKquqHU4g2XOukvbCjPILzAKyzO+s7ghDlDSGZH96hxnWdinoPmWUr5
CWq3Rz9gmpZbtQSKa7AHAkrd1dA4SmbUeOLBzoalE1dXC58HzbX8eu7PbpKilcWvs9byrdC7oEPj
31eQXWCo2KR4KhgYaOno8CMsPxPwE+8RHx/thLXhaV6YFf/+kf+C/mpqFKQ2IR/7bOfncB87Fupo
mq6zDTEct9BI2sNYJ7euXd4rq7XvMf8r0kejUP4hZP09TPJ7EcNAHQ4+6N9Mws3e9lY3jfUnd0vZ
YxjPZZt9VaPy0QHI2qkLlLc1b3Y2E/Hff+Nf6K/wm13qYwNqlon+7l8TXOtMzNz1nJGNSIFb9vPm
nXI9/eqZ80VyrcIuWZPYR4EaOzSz9a45ZXF2382FC4g9P+uG/dg7qKponwb5d4Or5zjE4VXIsRTs
oBqsI03GbTuVDGXyezd3/oG3+CsWpa4ZKpGeLUITntlfv0SW6CNeHLnxVKXVk+uNyKKjWLk2zlGe
YTYREwmrj4XdnJt1uDj2LY56LErq+1Lt/yH9/qJkMGllVEjUPFPd+Jm0mhHj8KBRmbZiMZajYGAi
CL9ZDEF6JEAK0K+V7ho61Jpn/px+1VtYUIRxHuYDYOrOnKCRV5mvJhZrd0WwwQyLBxYloLsp4oqE
88fSgz8DV/3+MJjE4Z9qB9M0aCxsLq6nw//VfnqSiq7OBmKV3dO0jYcxuRSbAh9EwSUi+lQys8Wq
AiAGPdNGrT+TJE6atdzEq/GHZtxb5TP0cSQgVjZWFl0H7td3K4px61jexIYGCMfoeXTZsx8hS3RB
hJG2hlSna6Lk86UwsW1x+zNYzmGIpue1p2JQ4qsx8HzokTPlMHdfhUKVDMP7xuIoALMHUpoTUawZ
/yolQgLATMewRDaynFh3LDZhl3pXRxk8P40cM0BnAyWcaDmZjYcCfRXhgICQX1ygnGcjdDA3L161
kSaYEmsdzK0UitmhHtY39pkggamd/cLPj5k7A+yOsq/aXyJ2ABaNeSNFToNS/1y9WKtz2rTLtl6w
dttxm9jRBY41USYqc7+xryVMI7QFSFTlkvvyE2btWUnxo0FIpQRI7a8VFUs9g40oDQpnlj8ziJ4W
ZDP4CYuK2Gb9YthM3PqQ5g/Z2SvEbN9FIKarKDHhvYCgxPHLwphjW5+d0t6TSH3cBfa40Q02HlYG
nsPRVX4C5su76DOMf2RAbV8KcBeZRAe1Ntj/6XrVqK+N5EZ0AahaG+NacVRjUfTjd1Y2+y2sMMnQ
TJyepx840liXOH+c9dHPu+6U8oobD7FMFz2T6Lq412JEXjtFzGbL0AqA/OiAcKJqm8JdnC12M4d7
nJnr+UvTXWIkgXpxIkNIiL+tsikZtQvOCVdVn/aFhthB0YdDCwgcG2ht/yirMRS7d3ulsK0clqWw
qEe6QoGSMsIhQTe5i22/Vw2kPOEBNSejYzQQ41cliJy7BPqIUKKD4S9vjdAdukgkSurCaJPTgg0k
L84CqjHpCeRLjSYx0mwO0gakOaIIrc6Y61nGLD3NOUN3+dRpr/PKgYEZFzI+RSSUmbvt8yJnzOQS
41mfIzDiKOhXMl9snRdm7IsysYOOzGNC2XMwCRfTNJ4NzKgSrA5yG7IGs3SKE+Yi0U4moaNt+RYm
k+68Bsbqj3rywPayH/O5PKxEvU9F0x76Qt+VXX4v2Lbg/1iVweVSins9Gv1OvZr8MBaad5uy3DiD
cL7yPT6U4ZoOd8hm7voRnoOyBI7DrizWtmnoLvhMwki0ysskR5W32FKnlF2yn0H3tNhikxABJQAu
QiE7vDuNF+Lx+rIefBn/qmiuji076XKI5XAtbBRXZYO230U+SlvZocWIrWa0KRgZSjo0fZkvJg7T
V6qZgGWwOX9rlD1LqHtlX6wRM1pCrb1i8sR2soPVonZujFNUVH6k/us2ZHhvpCksT9yA3WecURFT
ogGNKFBZLKrkesLp6Gbwb5iKSObs52wNSm6kUo53DRIBa/lSpIz7eLXoQe0qka3lfZhsskv43mbs
ly5R54+AkBOIrgmvVNeQxzA5QPSPNLhm8lyXnLWsObU9aB8HGpENpm2ZL69cJovZFJ289sBt8JMc
UN4ZnzunPjY4+mplfl+11rErE/yi54s+PlM8PY0T9Ke1PkyiGTQYHMucSd8IwNpf6rQ/sRh5u3GF
ei6iiU5zgSpDjUh6S9RxtW1vKAurd+uDN14qYFnSGugrmukMbmSibnOcERY+MV/cLVtzqPDRkcyW
ILAr0PxY5fc6EvQqKpLyyHh3DOPgebXXylQCi43dPLf8OLp24zXuWUA1rqaa7Wr8TJAL46t3OhSS
G20mi8IClG8Neo+mg7+gjSsc8M48qDxhuQ0uHLSeFcHUNY8/zBghLPYMtX2GPkc/XMZpwTtx3heV
5TecH3nFja2jK4m7Kb2Ip94PXXtobebVA2+YrS6Hb8IAhPxjyIrtMMv29ElQCJYjfGTL9+JCRYjb
Zbz4pKv25lLu+2kIO1DpilxNiYlH8oXbuxP3CTkfFAfnDRtsPhryTpyTErER5NA84nXUboFKwkeX
fJ1pTSgCuHz8gJTJxKgNZ3WsMVgBA46VQL5yxD12FpjvfAY55xmucqj7n9wS3at83lc69uQxwwdA
Gznto/B+xxEUONohGHyX5tN+o3gHtsSNin1kaH3y8y3ugPw85HZRk+UreYGBet1osB9ZneQ12ira
5twbVa92kj9ybkqqrDw07j8Prh3uywKzbyQwuL8rBeakXE2uCSGpVQcfVgI65FBqsBdz8YpL3Z1A
BBhkH0jL/MdCIfERcOm+MGXh6/aXpsVMGcrK2jshu5WoouCwDYdCc09WMMBJnix7r7jjM8uCh3ni
VFTMEyhAFB5JUaIODAs2f/QiK5ircFu+D9FrVA2hOBRnHKQNZVT5+cwNIT1y63ll3tCHRJ8FGW2p
LFxutyA8doxSHay6Ok7DguFElz6ycRFMc79nW5eZEEWczWitZLt3wrJSBnBZpZy7ZUAiUz/0aHd0
dWipVihzDQcegeD3E08ShdrGoo6m78FWAntwTqHanOSPSfKPeJ1jZN4SqeKE6TR5WZCNjCnSozuq
BwmZPSl8RtrC6tGXXcnLeNJLrLSYOUqy8gZU36B5iuDnjHedlpzbGJ5tEWjYoKG6W2Jr5o5lsG7X
1VtRoCbnuFe0m9hrJGWhiz52z1LYSBquM6qtOvc15s45WXyCUdUwGRWCROIAl2Woqme7wcrpuLn1
Sn3MFft21D9RZcxG5UuuHF1oUCWMCifqdwmz8xwdOXfh2LoVtAO2xyFAWTBWzfHLXLCvDcSmMEBf
q8nXrfipQ3FZy5639Ub+4LjWn6RSVDa0idHdRj8riBL6x5qBmhrm0CyLmdWx5pDk0EPg06uirtgg
JmmfunwJpGCI8j78CNtFUMNgk5w3ZVEw5A3UP++MAS+BbvCh/OxUj6qYNJ1x72Z95VRaSEeugcoj
6QBjYJysICrTYO4qBnFqYfmZfeGHywmPtWvC1kpt2/g2sQ3KvZO7bRF6UhAzajDpGIbVOiI04ptg
Nax3o6YHFaw8VTqUMftZjcz9rFJBUezgyH1ItOusWr4kIJfA4mFyWmNRzIzF9SCs2Qo8mebgORST
hbeLEBZP9mOqBiW3ZKZAlHKz2w7GzMaZbBuwk8Hg9mmZmO7PRbAMo+8515hp+phgLiGL2YRFjzub
aOZe3r5UPgkaiQWitFLVYBIgGGrDyp78UdQMditPDPgGgbhq5zGcNchzBj6ZGD34BtFr6B1fJw9W
3Me0OiIKGUgd1EGWY4NpZNWgGvl+XLOlYn9421iJ4T2ApUmxYJSf0dSn1Jp9PUFXCZf4OvsqB1S6
rZpU5XqXTGWAvA1hwY3IOH7o6zkUvHIiPQJ0PLFUTkaQuLpS4FvcuJGCdWNdKmaOlGTmLa6vgUL5
bokPC6eoaus9Zs8PSoLSINtXEl1U9c0mxXaM0Jy4CnLIhlIoymvWJlRWMCLsXGawHqWYzSUgZUnL
kIpqAtqR/FF4dSE6O3eGg/oHrRVBPDIp6Xqu/jbuURDajaQvZ7JPNSVYV6PaQGUoH7xKeJdKGeho
VUf5GGoIT5R5HMpvV0F/i+WSDiEDcNZImiMzOQpY2k2hMhHIcoiEk9OctqUPYykJUYHrRnMvimIe
Z6mxm0Ob5lxiGh5MNtWcdIOHK6da3ea9pFdJ2XKFqTJ8FIh9nVRSE1shioczNU5E9dmi3lM6UFXp
ICgQBflvMaV9R4gxgDeLCw8I6OQrhPrR2tWApnW+IUjAORwvqgNWcZXsStEI/4yilGSXcXnkRI4o
V0lZakCVbzx4Nm/jglAe1enANLkKIePPCWGJV2hAUeFzERqluEC4yp/xL+Q3TDhXTujhzEkRNDx7
UlywOVgLsNUdm2RyrzmVUF88vfa59py3kgDVo5VcExlTbvmmzPukRtgA64nN2DCUp3+iVhq0g2o1
B4s4ZLTJdzmfJqeO6HIcYVqvOVUot0/aJUFS3PgS89G0or5NiOpNr5xjcg3Kuh/tixzcHJQIqg+a
hdZJJoMxFWZZ1yepxxUmhltKUPEg6hpW6NC9qQuXhgK5IIUTgj86MI9iQKE6klfHQiAicx9doGVe
pQzZUKWUEDiohDxag8m+5DSZWZHs3S3s6cMU55ktfDWnrk23YImb44zE1ceJY0vengZ/Aj+chsz3
EG7vEYdVqM2kZBp1vvzERtdCOVi/yJGTQ7qy/08mn8xbSTsdAPFE752Y1xSFmBYamKXvSLCwe5Hn
nc39YFLWOXQQI1W6dy0ifgxvZUbJk8snzW/PIdA1APJYZCbQg9wwSSTpNDEfpHdfIxrcIR73o9Ie
YyLGREGxKR6egRvruWRBURmZLX+cNwjN9xkhKdLWmzbi/ePqjqjqYvShJ1+j/zrWhDMC51y8zIho
00kv1nVdqTkoQ+VR8NuoKPkOjJBk3uXRMTLBQODFV8v+3Cb4CCwfRavV3k04B0pdJO2tlJck4Jor
KK16MkgbPSOuZGMYwUVCI8cs2r09/NGwMlWjVWD7KR8hoRYQDhbPVh55m1R7ZzcPYCZUQtI4guYG
bUNzH/Wh06HCGd1JOat2vO/h4updyFo7l5JKk0TvtWQwdI1dYMQSccpiOcpXQ1MTq084KtCxWtuC
PUxFQ6xick3GqI8FzoFSLiXF/apOvpSAVQ3Qimd1gjmccq0nGGrM+xLCkRzC2sEYnhwiMbFmEwms
JuRDl0gIQYlwSYoG4uw0F7UxfPQgpVqxREsbB50NhqCvicySm/kFQWfDL0kycDvy4GnoBfqYURYr
Yp3HgAvWowviLcco3myfNyYgTyE85EyjvAPTZLrWU6gtoAYRNVM0j6EAGM1Wn3R6rbmY9o6QOHKe
Lr8gRv7VsboQGckPxEBbYfOa+JVj05dT7IysJnh3UQbMzk9rsayUDOTGD5Ku8OdiJYtChv8sd1kK
NLQ/fSfiA63oNQ62nxM7Y/1gYUI9o/qSwvHPGAsllHZcfTiP2PdsgpxQ44MGzKhA2TkzSQlM5bxv
IuhXcX1Edger2M9sJfrArfdKOcNmgKBFRnGA4tQpu7dHN8QG91gRJRQKUH0ZziXVO+qWgulB1w9b
9VpG6LQCPEWpG8blZYzaEK7TB5LlxbQ3yNOhSBlYWRGgpuhLT53xfCr4QrT8hvLRtbMUSUafUbN/
mqcHKb1N0DXkp5GYgupEhe4hhsnMjw0gLP54sU5q3wpKk9MblQQWeckdvYwbjQRlx/cGQiQNg9Na
/tT2x+TQ2bTtPOSMT7TAY5yJuzKKBmeUVyBtjmJQF/U1htgaVUULVkJ0RoDAfRaaa4YmtORDzmze
ojzHXHdDhdP2OHI0h5Ox7wEgKocPQByYGuZ/5KuC6GdtCo4lrCHSJZdsQbE9c4IJeAs443NDvbjw
+4gajM9uDl8LwpKCtRynKRKHJe8q1F2WAeifsLxoP8hDQjl0yGyZEyjkGSmgRsKVDM4dwUyciySN
znJPyUGy76ZYfkTmI5hkBB4BZgUCXHVgoni9UYRJCtsytaHpWPRutPw8LyTV0XO19oJW12y8GlyS
WiOdrij9QUYT5qgC4TjSjRvDe5bcvIg7HXEYLVUePuxH5aqWR+l1Wp0al7Cuohk4k2B5uzZ9pNz5
3iTWSGVcDrQtFGDjXptxW4Fj7k2ndeTxeUqQgdRtvL0YrlS+cYbNawzgLJlQjjYIg0AyGUdYEl5O
1UBj4OifpuHavWULO5S8+SWiQaJUiMug8c7gNnNNlKcelTPNigvNH4AmfZCUzh+IFfF9UVmeH6zd
LIhkMV7kMwtWq4McCLdRilaFSnUuuoOx4Xe5WFDDovOwLgGajmEXK6KIhJRwhYEEFnUQ/wfzFFMO
S/dqGBViUqKDBTbIj0JoN5AfPeqpnxwVCmWBJhw8O3VW5FiE0ZCBmjqEClnY0T/luG0mNIJy3Koc
QwvtNcJ3dLOpkpZLu5nQw0nwFbUYKVqus/Twao0fxDiz0/E8mgngJQ5gA+hNRvuNKINXFo9GeeEZ
m+kaREBkFteXM7KSezm0lcfFfnKdfi8wH8NVf8ju5Sg60zXmxXByHPKwFi+BNLloIAGBw3TsPuPg
0RkAnpynqEtfh8Jm2pcHC2fMpPrWk+aQTzBxY+9UIPAsSV3yF8wK0CM2p4Y/cBUGCSDX8wosDL/R
CWLSHIctWWBWifBcbWlB5K9JIaA04x2U+0CCtBzvTOG70klLXy+INLAs23UHJVvvW6irBFjyHUfK
H1BAk/qEdR9fArQBPCWYveRyVljOrvOiq06wwvH+eF9S5QDIqO1VCmZvbgic7zn3DWeXj2DfLVeW
MgMkpIFbABjgxNbJGCpHG8fSGQX5D2oiQnUS2xINUvX+5HnFsaoAXoAQ8o5CkQOqV29VestrWPrx
LNkT5xVuDCseEPz5Vr3yJuXWXD1n/VXmTQDxvpw8CwwroY+xeKpL/yxQp+D7Cq9GwEiJ84L1FX3q
a153nulE7K0Pm/RigZ0XCtAef1OAxg8sfP3XaEBKOalpBfK0KVrl4smVlFZBQtJMW9/7Fb9Eql+J
KDbqcJpaHSX0iuIFX0WK8kJo2PnZtdnOBjuSMY+G8t4AYMaOza6XQQdBtEANVKJa16pBjq8TQyu2
6i5SGqoDKBBnIyHBTRGNvTs+jHQ3Luz9qmvR1eTcgJjIRENKGkc6MWsOTKYbbdoglG1+9CVSCa21
/fGV2Yk7yRWPlgNLfLskIkVQrSA+R+/chbJ7m7TaR1sidcIEalZ4qFSYQ6g62lMa3SRGdYdgtoV4
sZQlQkIt3eVhbrhPXn3Ppv0e31S0X7NjFxFA1fbEels4xevb3BJXqCMdjb/D/obuTc+FFPvd4OfU
YlmjPbka75rD3bT0NeA3jcHb1Z5tGqHxGTo6fPqj4F5EvDrrDgIeQpwghB9yeiyEJD7QusUyEVij
LfgvcFswR4thCltHO6kCP1AobKQXweUnVknZ8KcbFaZCTWiVF46QNIElDqOOWJ/MDyZldSdxf2UL
OlH2VvtI3YNsvhJI3zN3SFiol74hFDGYkjtqABJL5ZF1nIT2kcsnVpPu2Rim8wD5QSe0S2GeNtwC
gCC5MAqaHbFO0Z0DNQBuYpETbANdKwppOi5tA/kXxwSw54iDmlOO1TiRCUSKfAQEM9ypq/JWKpiW
VRX4xZDBGA5xhQvoxUt1n+PHIAj6CBl/nd1TOjJgNgDEiMMmynsRtPEubA3v1RFcltrFiZYbrSwD
DEtMZTrJlhGknaBvd1E53Um6llvYGADaFQhWjcISD8Eeq4uZoN3K4/XW9WMyLJCCXNMPLhwDLy6O
K5gG/xSYtV0m30KmYBolX4CCDIeiYB7FTZ2IJ5hGH+QzUVDkHJKI3cNsb+TIW4KIkfEcYLAFvSV6
tmXllixUKSyOCTC6Oc9mcYQ9pDnZHiMAaiTtfqqZIfDz1nnwbfVZ5QEIMS8jhkjrZDOxJfqDnu/B
vmRSJTjT5E1+RVmEuGjpBRnJp7dpfkC0mLpQFfIqwIf4eM0EkEGu+oBNJDBzyxTibklBLNFRUGx6
vQhsQ+/vrYF6kphSMUqYNOpvQn7HjAYIXGaX8GACS6zMbxqs7qzvNvBGwVwboAGHKafGht1ifaGM
b9S0usXnFeKehpemE44uMhsVgqPmUXYG5fbJZpz8/4Khh+w6yWGxML8gokgxI43dx0SDtmp+siJW
zVkCkVuijyRkj9KTOrlk/qQBgWg23opE0H+BnZNLG1oyzzOeOyI/OpUQ/n2B0gr1Hj3y/bJUt/Kt
64sY7eozneo2+h+ZAnm6GNoKS6JURwNYBlbcQLnM5Q8SThOeEB29ASgr3U/dtagb8ZD4azLJ/igL
BDU2KYMbQg6UfjlqEzNduySc070L9C/TahmbGpr20Yd5W3NU3X2yJr4wALa2v9POXWQcG8cLNCwD
wKE6D5JS2Z4bmj3JsZBC94JyTuvjkH5WJvCZRYooXtv4vMX8Y3tY1FPaMZmfGvHY26VY7zE6A5Fc
MQfsEjJdO6DLgxcviKfg1G3BhrBF8Fjo9pl2qg1NSHFBhJ60TYNJ/b5dZTRr1UmYatdRXW8qgyLf
+GGoGzoOIBNkOwEAoUjvZWpU6NUxz95lNk7dP01dqJoXIXfUonEKQ1ZpXgR5t1f7pKeYR8fTsc7v
SA87r2LPap+xfqYl6HlZvHzOK6/3Tp3/iI1PQ+KAuysHM/oe6+x/uVgFsJuY+K41Bkyk9NX1Ed88
CtLhoqs6ooKRFUDVxF7LJdckR6pDlipy9gx4g7Tx7JKFsfEslTHHIwfflOGeAJVwy1BOwYGI8Ytu
NP/J3XkkV84sWXovNUcZAgioQU14tRbUnMDIZBJaa+yhl9X76i+yxfvfq6p+1tazmqVlJslLiHD3
40fs1KmHtcRC1cIuLHdSYy0CqKkRzyIpNa1ctS3lEtzN0c+qmylzc+tRaJUiIqErTCBWqKZFAQMK
6FM7hgitgRePPOU0unT/qtVLeiZXc0kA45qMilVenxUmpYBmTYYciOMChvtaAe6dy3ZUNYp0NnwF
7Rl4trWe8T0rkQPxGD4k7d7jnVJFo/E+W+5z4n+a/DRBHdDSVwW0qg3qH4YwaRLueC5VxhoxBmRx
tDwTcf+l3kyFm9Up3o6gb/ZddQV+2+I+aa8zrgLDSz2nK/VSCHBrd0+W7YNo6Q45QkeG1A57XIYS
eh91dg8R53dPm8SjpX45lTY7i4O6Uao1ySNEkZwMCshSEqKaG1fTwYJeSSYoBTOm3A7VwasdPITK
g04Wjy3iNbJFCcAjK64OvyyHqOqaVB+lt/Q4Bm4T/kotmNVmWZUQtQDPgIVUH4PN31atlYve5aKg
CeYUBu4bixl2DjkkExwbzu4qDJazTyIqquS8/FLSdUTlrOTZfPFiqSurHmBn7FdEmS6srt37CO0a
MBUF7Nq83c7BbHD3Rw93bdKGOW7bFBCbgseJHD/QSw13Uau7qmWYRilBjs5WmqcrhR3TaovCfEaA
pISlTB0CtEhWv1Le7VA+WvFLl2Fym9V79Xop2LtmOkQ0/6Azw0IaUQuxePoKgB0F52EsviDgP6h6
iLhloQCBsOCYtyy61vBJ3XvVJxhewf3olqpX56q2LtM/D6t6uNUNti2WtAAcPsBQQmVvhtfYrpdp
zkI+zHG939h0SYqS0IOoTABeIaCrS9+pirDajWa0PLXJqeHhP+vn24Z/U71bH/3682U8zAxTpron
FCdO5VKwdx1MLkq+iuk3+PRL1YqpDlX1+rJiiiEmu2F6WOD2vFTyRYUEKuJ81n4Z6aMFboJeg6jl
GZUcy5zpgJiX7dc5YgnRMY7EYFk5VbYGyO0qWiVWXgwhScobMQv29gA5mIFI5mj1oKmDVUmCTSIp
FTqhdgRNBDrWw/+cOlA+6vy8zRIML/juffWqSBzqFqeWAzBx9oE3FElFAd+K5dA794hb7XJA9eN8
iICpHHlCt7+soHtOzHy1r+KOUdQ5LDZ0XI8AEGNuJg41qz/bdiYhhbWQuHPsTO2qjpeZ4gqRZRVt
gtJraLbpBdmY2d+VgcbSpQBWTzhHcGb3UN9JHcmPWUeG6Kjsd3YFPP2c03LgGS9XYRA9xTDvBv9U
UAclAF4EbkEK1lp1iwihaXaeAAb0mA8c5tdiNDbqAYBH+sOKpCpRpZrDCXbZTqmpav2ljbWVUiGL
6dlzX0oyvX02NGo0SGlyFIo38dBY4ybPj7xNfzgORLciblvbw0tlmBu11lRiRbbmuwwXtNJcq4do
7Fmbx82LKNnowQke3CcCrTaexnhAlu+UNm+uLW/hLpjr6OFPj8INdMPg0JjaU0Sc/RA6y8ngh+ve
OY7ss2m1bxY6yqSW5xJfGmy3XnE1qCKMYfD8KD2yqqr25GKI49ILNzp2AzbHjvpgUUjEPUkdbuSc
1RUQsFhV19HUw2k2re2k42I4Bj8ztk5BKW+FU74NTMtMrkZSnJCcmO146vLsDzoYV+EBmdgCFSaU
GXuXWPggav5To50KsP24d3ZKKh8kuAMFGCErLX3iVo/FkP5IDbpV+Fnq1aKOzNvIPXAudpbtZCA3
SrpPTiVhfQXq+rl8VJyfpLM3DCRk3x2V8eLcP5sjzhP0GUoHVY6oOzV3adCq88RlxTFvQam5A0pM
UQA+j7HcSo1CHAmssQLGGBl/hGP83afhprN/FS0JGdBoEhRp4eM4oo7EmFCtuydUoDRXN2u0NkTx
8gpG2x7JrJ8OXzny/oikKN3sHxUQrOwOQuGw2MEls8YPyEeGC8pPrjMlRq2HorIHT7W2wDYrO3uZ
oKIZLpbZ7ZNa8CRDtMBodhmbGNu4b6aLz4HDymRg3sXszdAsbP/QFKPXL/DzbqONq6zBOBjKMYM4
Tj54n1+6mVPPJ6xVx8fFWjd4DSLnY4twxoWNWGE1z8L3GMODGiwnTqiRoAG2eGe1mMPHj0hxYpvp
7GIslpz+pPwp5AAxacAQABeHrENJjpnCnz872bGASKwAbPIBmspaG/hvdELb1ZLniA2vGzV7o4Mt
GOXgak56cyO57ANnOWT5SYtUckpyHobiCQmnpNEiCAKHpZm/SzWXmDZnr+k0iE1+reZ6b9PF47mw
0nrxMcTlG+Ab4W3zS623H+zjXnUDnvtk8nZGRJsnx6kc70rvoT6N47b7kaebtwFBtuzvWdo+Fb62
DA25sSi3WR2f9Tn+KHH5YpDNfnRHhVSOO/WVzdy8D5v+x8Ske2Fb8a/GKK5unZ7NpNyYxBOuGrYP
UU2EM8RUzeV87qcGvzOsqJmlRZJeE2oTRYAVZUjlnfqnnChtjaMSTKPbd7AEiQiD6VNDRxPDvea1
XzaZPJj2bKymdiI03EJwnZU/8QAPPXOTnw6Jhxog9IUW1tshAdKJMnEIA1flYuiE24QXHauITdMi
C+8boAG85Suy+3BgxyRYbdWKoTjU0++5yq6kcUWbttUZ/wh/LsYHUy9chryMEGe8cdkusj0nw5kZ
gHLhBRy7we85Cp+zptjxjytl+pJY0asNjIEFpieRbzdobzrwxlQ7Fua4DJDLo/tXjVbLpSjFi+W4
ewj1H2ZtDlToFMtPngFH+ApuJG3+GNAeYJzOZec5knN2zLT4pyPAqpufIV3CQvW6O6Pj5GvJ0pi7
1xHLEsQwX1RMdNa9vyyxfGmN4GhgivNQeTwkMq5fejeFWwsXr8y6VzPqwTmH6XXomr3ENwhKFlvD
gZMViCz5CRP6Oe7NOoHowmDbrvhewc6lAqzagc6kt7JmaYsqXabloG+Hvp/31Y/FWh23GHjv/jRt
DOmka8PUODl40xqrhOcDQoxTu+1rcm9a1D4vvAdVvrZHH5RigACKLAQbpXvRGhANR/Ds7Bhiu5vP
HREm7R5i3LbBebAbcbTRkggQm6Uf1EHp0tAHSqGRscsPHNYcysEExotdj/c2Y3btY66oViHuCEkp
ievsR+rjnXHXrLStq/KYWlLv/LlDrq8RMg7WHSRtp6zHyKyr2A+Mz+Sl6w+RpMjroftgRWzaDQM7
IzZta9kMqPV531pkJTQ9UdVDySqTYVnH1HdD2sSsKUQL50scHTOqub3sGDIBUO5lQ3NrOczjY4hr
fjjZoAYt9jjB79H8CkA7UYS8KQMICdbzAHVP9a50ODWVHmswc2UQVgEA1V6EzaEeOpLIQ7N7nAPI
OyNmOqgo8CWzcwL35LDFKN7e6PDRFmHSv0c+LjsB3WUdDIBe7SsJTYuWcHoY++t08F/IVT56aa4t
tKrb9M5wSnv5JFOOZIctMVvQGIBc+YLpYcpaJ1yV+a+wSklnEbxNgGCDxXrRBOQUB7/s8YgjqEgz
dnY4XImuodsWy8yeHkbLWVUxm0PCCaxyHWn9zWzQ+w/92YFWWZGNxcsqFX7W+12zdHNx6HnVE3vC
mZJVgFHdUyM65dF8KSthUrR47nGCWASFd4q0+OaV4auo8g92p9h6ehhhDFejwjlywHjqLc3CfYyV
I8fJEkXYNL4bliL9sh0pVTZMfSiSaB3q2JxKeghveNRjbzvbzjEbm21n6JvBar4soX/h5b0U2YQj
LrEqjQWv1TpDDYEzWW1TtvSTJde+xP0m9lbsPG+j7h7sPoR2CeqeQ3iNxdLz3X0jtK3Zafwi4VLC
fdIs/dGw8okzozhnWH648+/ZUyD9SGZPHF6g8d46w/kWcMH2ydDusLE7pNEf3SonvXgIqxaS1d7E
uLNcl7iwtUDEQ44vW6mRMhQseqIUaygOJWGZMkTsBpcqzEkWQQc72XeHk7CT4jj12mLy4gPWNgtR
l+fRnzZtzCq2CDZj7eCxZCzNqd6Fjr6qK3F3ptl+cMN1ldeXrKgxixweczgHYYVY1LL7IyrYB294
UMwlDEj3wurXdlauML5cp557qFIS0lpgXIPkGiZs0yEGOcK1qg6654RRtunsr34obk4kCA2xfnqc
allM5CtRkmhmJZg9JjezJruktX4QkYQTWehzPwLFWjbUQq5yOQMbdPH33IgbMMPIA0yPUZVgkql1
4h09RCMoWIMgso2631FxGvzh9+gW760ef4+poCsK3/IeHzkdM66HKWKxMb1PxKiV1dUODPrYRd0D
tZGjZhHxWeIaiWsD82vFkklnOQcWnWzrIvtA/8s60Z+XgLFnAtqQ3d6SiQCvJoQ8GnREGIM09an5
UjTaztf1vZFqu65nJhjgo9t1QYzm0iVjFUpstS786hob6aGtqm3RVOt5AoON96WB/a/r7QaGiAyX
CKgrIVE0ZKYOcp1BLmEvbyaKBYQpnPHatHDaAn/p9+8D7vvuGG7LkrPIgH7izhc2S1BniEjhsq18
DrKZDUZFg9WzmMVFgCMu4RQMEdyV1OQOCs5K9lHDmXp121FnnU6orWbDbh3vUagd2kyEy15CCMco
+/Da6GW1GEtwOJtq77QdM6O3yF2WH4Odn8OsetFjzsF+fHHTLxiaMMvKdgXz6dHupQJM77mIv0j/
7YxPbyKXKjzkRnMz22g7ldFubMdrXg83t82PXsYBpufueSpXIzCB9K4mDrQkBc5fhsAuqSdhZGqO
Xsi4nA6Xujg4WIqQMOrBPBaSuQznDgF8ZHTnyjIv5RyeAjPjjKy/cs+9AorCxY63k5NfRPVZaunR
rIMnr/Z2k4hPQh+OncBePnf1qwOLJYpdqN4sHQyDzNMx/XZT+xHHoY0d1nsxi59MKRfHJrwmKgmx
xAo3EvYhdKbnoba/42R+nGa56HVnHyA7mFui2hhfO4LA6uKUtNrJtJbanGwLQ76nWhlfA/M5pKef
4gsmsD9RwY1pQl6GyWvejGaTRaB9FnQYMX00qfwgI+/QZ/I32d3vooiOWH6t6zZ52ldmGy9GcoWh
N7ofTk8EzAhFZ9aLX45vbnobW2wC0CuLrNdI+9Bn5ypD+yVxMWf0fmtlu+dp2c0NqQRIBTJN/9T8
Douz+Y0kQry5Lp6lbeVcvrNgQbhj34zZfTYIMRs7466TV7oh2txd2B0sQbY+R2G+o+HEwAJjlMi9
mwKvbnfaxhbiAdwq3d5dhX6NmtmpdkNDMl7md7/mOnnqRPCZpOEI4FK91uM+LuJnEegfjuk/NzL9
nOT4onGbijH5BBmF5uJ5M790BB1bO/POBAlgSPacevJI6NnvNhuIAdbfRM1SjKuu529d5TOWFWcs
kU5IRVXB2yUNnPZRrNsWBCSd8Ve2N0lMRjvevR9D6IIpwpv0pxiTKic6zel11hNmy/aoF9NjSUZ4
oWWbHi9iN0weR21bGt1j4Lsgbehm8/C3mWZvfJ83gX1YOA1n38X6qbTQqZFjqLOeA/QzVg5/6UBc
Kk2A1n78NjP3pQbl6TOByKI4aoV3w+N9Z8ej+aBPzgGBB2ymYFcYggoWO19Vg5YioLiaYwwlMOCT
ZzgMsJvdYyVYLkwXQlojph+wBUinj5Yens0BO53JZz3QSvhwRXJk864h3fvuOhy5ojx9RBL6UBLa
MKCprAPjBarDus61A4rNkpXOVD+0HXt+MoH2em29gqiSGgk9xMlHOG9N/RTAzBFk7RkWkmMJ0Nq6
FCtZ0EHI+T76GER3Y/+VPXKWWMYLOHaC1eGEQsNW7u+iWk8ByX5BtjUm/XUmGBcJV858665mAiBn
drRJZn8lInpqxvleDXIHSvOY4GhYW3h1FRLrcZiAum8UjPLGc+scvETZiWaXuQ0+8KE7zeMDhpwz
RS8PbmYK0wepp1gFIS6XGl56Sbuo/Z5znoO1AVGhSTpGQXcmQeBrtl+1Ur9G2gBc1M8zVWn+FVt4
j2NanwbmcdASmsZQ2+u+/66ZxcZvov3g4r5SVEdjBrv3nOCaE5NXTFyjiI4n5Jm3q+k6lCUps9rB
s/2voUG2jJFWZ2hI1esVnPf2hjPUrhLoE7pgpC7aP2GWHXLHPwor+k360WMY7qoYgqlV7f26Wgxh
u0Phuo1JUu/sn0a39xjH1t5brdZMKROUruVXvUt3Q2SQHi33bdu/pZr1wZNyiqd7LknyC61X39OW
Fl2hocych2kLEmKV2gfRHuf6wCB5rr3yajIflYjuh9beiqiA2YA+1M2aWT2Z+1Y6B9nZq1mL93nr
LSan2ndYpXd4ARiR8zbplKBq2pMc95y6/rOfgVcP0cYjuZ6U5pbdbry1rezF45zDL2xJ6Ps2KtTH
I/Iy22tYBSRlvZvB1PqQjQcs5L4aftwMurDA8rb2nXU+lc9uHYFn4TZsdvIRPvFzy1QSoChwtDp7
MAHciLDD655EipIdSdOkR8i7OwwGrjjxPUo8DsZw2BbjT87mLoqSTZzZ5zSYjzBRzzMHTjNOx7Rl
XHMbzcGvMT4I112KnIj5yroXZrEvPG9hEMSrc39yhcrITRc4B0UgToJNgRWdbY+PsiMRNgsUQxH/
ze6xFvOblkybycKv2KvuTd+seWkhQMinKg1YRrrHDtdamOy4AHQ55ALs4wEGnJpKVkPKqYe1SLax
uasK8hxAG4Is24vSZnde7qWKXCQQrLEM1GzRCQIpexw+Tn0xy8rEKG761RYj3YvLHs6J734pT32O
x6cVhufJlDvbSn6xin7CxJ/E9r48JZ32NuHBn7jlWgLfMOOGi5iuRwTGexp9Z9b4Y+cB5q21/5qx
joZ4mETvhazu0ha/XSfcDFDmwMSwEbvWUmCf1rm/BPhLNY0/MRiRWmuu4O9u0/QXvvoTp5AcaebH
rQnL1XWNn9LnruU++QPV/9SJ/5e1PIL55OgmVir/ed7VI+5rn3/1PPo/X/M3yyPJdyFWCvsq19NR
nw+/m/bf/kWY1r/iW0TSDt6lpI7Z+Br9zfLI0ZWxEW5EJgE5Jg4FbIva8N/+xZT/6uCgxFc4oE7/
r5ZHQrf+A/cWjJX4fLiT2FiP8Sn+6vYzdoFpG5mcbnbp8t7ReJYCI+cqvvoaiLnVyh8biC3Xy01T
u48Azt96xJSRulRAy33og/AwO8bVDzhzwno6Vm168ukkJR1lRWdpVJ+4d1xy+s0gAd3y/GvDRlzO
OQTq+ETlu0TjcG50uUw0bDOIzXloDYi8fQbhfTw00XQJITm7dLwFna9JB9zSCYNKYk5KbwyRZi5X
gn7ZV42zRweNNd9NNPM1Iga1ljFvMAEudNwjjNTQ+iSlvMi+4MfcK8NaZ/ToBb36qJp2J/3qCFFQ
rXxAT9/T28dzzvlBt2/T9Vt0/2KYKO4+A1UGmTU/MJMiw1HzAnXskDNANGqScElrV5NFKK+mmjRa
NXMU1EiiUutV2xegJkjLa4aTqaiXpjOuPDW4cA9Xw9A+o9peTpa4WJV+aIEaHUaentHH698FR0LN
QJQar5aWPcyk8YB/rgz3rPMLuVV/6Nrk06i5k9huYqKt7VJdu8Bg3Ofmohhrfo+aVWV+CEhoqCZW
+qz/Fs2KyCTnga8rVpkxPRki2BvkjxVusI8H6yWFTpnB2cZINXhOJB9+sLxbyB5g8s66i2G0hvLV
lMVH22ynKYDzry8FA+bIoJlW3rqNm0Utxoc8BcPq8Bkwz63AhTr+Th39HbxWV2aHs0NGkkdYjpeY
V6vKvtu6fh8Zd+Pi1DH82moKjhmH8aA8uL59iiDydxlO16kkpU1rzVuZZt8eW9wgm8gXLD0bJQtt
TNqTjmt8VLn7IxnHuUg3n/HcYExPGdeRNaHmSNwfl0EeuPzWMtjrAqZYMTyTyIhvPhFO0Or0oMc4
uoN3Yne0rf5hACpwgAwMoIMcCMFRIqiBxF7WsAAMOKW3y0I5ZSnogQJRA0V44dpVyEQDRBEBVUgg
C4BOaLDutuvJNwVhELlOSavPPVAHGtnDDPThMWU68tXzlikS8riW787wHYvyF95q31jM+xvCKldI
yFfRahKsogu8NL5z7l2H8LAjlMdNBXQdmNZNfI69ikZK0Bc4K2ECdpoNi5KU/4vneYaUOmm/rTrZ
9SUyESBFz6jBwq19U2jnOXSu7Rz8Sppf/uA4SMMJ/OmsF7SMG10xuedmQ5LAdiSM6GHUp2NTlWgE
Oij8jEJJtdRTAQYAI2n6XZUVaPvYXEfEa5M5HOMwPzlFtsX6c2/1r72B2XxCAF7vauvuRfcIti7a
LUaVZ6vIP72GUQS+2OzWkAAgtDKuC/ZpM9YSZpu+sL6/eGc76TF0t14nf9ymTrstR3+nJfluTv2r
YVn3FN/hood5pv+2iEeAkwLM0pAbkBOcASrhahv84LaaXR1y6yfoW/bZ59AGarTe+16JfwqIgFjs
smDQ9UXf2IeBHGz1GDiFs/O7p27Exd4Ynvsy/yCAjKgU5PPVZ2hjPNxOS8eN8Ozg/IHEzdY37cL9
oPVXL+m4dqxE0mKFeTnmE7ismfGd9uLQd9EzeW5PsyV/TtFsn2Zy5EEwFpIYgsbVVyUdLuSivIIy
WrvBetId1ooSzgtRz8M3JvwQtpK9LMn67m3Bql6s4IY8NVHy2tmLwsZGrXcvTunfAxjgiqZiReMq
u2aBs7dEtM4TFLRucQm1YTmQOwpOIL4Iv9jlUblq8CZP53Ep8ckhdYFVa3O0gIZ9s19XwZ7NDFRp
m8yBjH03SRVuvY214qbxeAYkBzCd76PU3CWYFIdliEDzt3qyGlHx30hHDxTbKuwe9cjfjk/Scvct
WJnpkFNQt/bBKBPWihB6SBne+KgmtZx2VI/PIpwWU2itTC3a1n9w3O4Udz91rK0F6dWdnK6A+Dtk
zCSVbpRoHbXRw0iGLLhl1MOoxUjLjrO9n+tEYXeHmjg2zDrme98K/Kia4yydO4bujwQ9gAoNiDEz
NOE1vhiPPQ+m8QeQZHfIOqb3wpvpvocMAJSEHOsIChBoXbcOKjq2SrNL+txpU8/DY+ft40p7zusW
A3mx9I3xIHG3E1r5ZZGi4Gdg2G0PKTjpLyQJ/3gE5RFJAJkSUZSRPA6x9RR7KbYnTPS9sSzraB33
4bnUxH7CSuHB6PlEdtnfZjQ1YHTTUjfl2q4N6sp8S4Jm22baITGre+S9i9J7g1bAerp7mRsMvV0V
VS9m01gI8Za0cYJJEpczqn7N2VdJsI+cwld+Gzkf1LTFkg58nqZaH8KdOcgHJN9LfT7CrD8Ivwca
Gw+xVLFBwbLT3ZU218rFBv7BOk+jle7aUPO0BxnHrKJMgtk9Rs2dNrOaMi1G6xpyYTtXT2lWfg54
QU+O/4ItEu7EwWo0LwaMLGnbYEfNLpiG3Tx1336WPUvX2tq9cxsx34YDWhbGqZzEHnBl43rDk+OS
uVKUhETwWHjTw7uIAWwzbz1jtpbF+m7SfNgY2XYgnaepk3tFVFiG+fPQvrnOCPzDzj+DxxARjZGY
x1HnoXIk/oQ6g7ZRA4Q3ACYsbZZCQxtue+Obp5svHjEkCCSqunlyCGzJvQCUXmd2gzGAOQj5WfKl
0+TJH7xzbnmXyOBltH5auzzOOkOIM/VYRctrAoer6/NVMV+lT2GCf++ZbG0oXJP0n6nQxzhtD20E
FympaMd0Yz9V2PUmxRn0H7JTiydC9V12EpgMfxZGMy/n4DVY2zr6Vi+iFl13NjAzx3u71BlDovIF
3kJdi5s+F0cvL/HqLueHOQt+YmCAWfYbjw4yE+4zKRvLmkvUzPqzNwImtnwbhDk+j3bNPBsv/Cr7
8lsakjl/jEMZPJhl95oE5u8iYqPIGhSNGFYN0WOEJKEZgrNRCqKpfzNvb4z0PIj2MtREFkXNrbf2
g+xvAwYuotPJXyisR1+4CznoF3Iz3vJYgNfby5IlPwwfkvAmSF7kjRewVVIypQgyLfk/mMyc2IRc
ZFMfXde8eLWtPXw6E3ipD6Llmhqhk+lPy2KVREcYagnOjGevK19sN17XDQtwJ3ZQdJUWLHzvpME4
9TJ5TaPf/uj8tjrnVcNCGd0FskQ3/63LSxR7S7OYz/Dfd47prSo/WA2kc+SB/HTKkoVCGtzy/oKF
zL7Pcyqe8TpDhEtSaE49/UL40QNx2GwDZqktdBuioWcfqpAc88o9hbN56XrwLvQ4Xm3uPEETkpoE
3mvpOu+TF8iu6MNOKZmaTQsBT5+13VyUz37P1gkT6UaPsc6m8SUxMpBkgs+B2i+sEh1iHgQpCKcP
hY7evUZdnsoFOV2swCdraYjiUgfJq64TruRn1DsNxr8DTjuc9TRcZSTLOWOy9WTx6tbhS2nk71kF
41zfWJW5m2pno1nOWuLoInw4NGMAbHIiVXwRSwshyY+Ymm2J9VWio0NkZuixSk9kjQpn2ppmy6OD
nsG5J/m4Tqu1WTiLxHSWwbAZ7REb1jgja1HdwyL7xmPw3dH9zzKpjkT17PIAe4QD/O4Djq+I5hHb
pvk6qaJ9nhkHFIXLjHV5mZAJkaar9NZz4IF3AobgTyGz34ZN9g80msnLbgC2R32W6xr9gA3BrEEJ
ThC3AUzYBCaIYvM2d9ExcMNNTo+B3dZdrYnrVNvEKP/w90qqVeqHNDLJsu/LGx5In3ULDpSny9w0
n8bGXyeIoqyR8JnZukMFXGMj+lEP/r43CS2CQjax7oGnn4LwTR0WopBV5+EQsRtvyuk2pRP5pvOx
8RxcVyiNULe1GMbiNO3qodlqUXuHX8Ne8CQRLeJAuEkzJHPuvJLHhnyzKm0rksjdBzv0PpJsuGPe
eedABJy+oG5YRWl/NJvpnVX2yjYxM5POktC4U1QwEmkTZ0GoXDzF+NMdChawoQm1r2i2UieIPPwV
WBkOFuyJhmmZJtGyjuolz8Sl7sanyCMnI94A0B6Vy4TJB3FsAnaicOvD/g/o9EJRnWJSPmdbOxJR
k3oJaTTheazGfaP7695ONgm6AjsMN3iALshRn+xTYL+wlRep/TAiALF8+6l1Xg3Apz7rH7uLHsF+
qSRr3nGXefYlFy6ChGmD8TuELO9oSnB2z93MIQJI5kgLH4jhy/FeHD8nlM7aGATbY4OLo8iMhHeC
3EgzLEOxKTvzoFvs67RDX3FEyQkVgY8SeoTNq4kSuoAbHTot3lr0hqEkrkmsotnbsAtBcc9Ja6WS
le20T0fvODb21iVLw8+Nb8fuPl2YIQxo89XoiNgiZSVI7tbAsjoB1n4gaTNg3/MHS/kvCxgJx/Kw
D/zP4aLD9N//W1v8FS/6X1/yN7RIt2yJKSXey9IQmGb+b7RI/isumaZuuy5cP3QHf4cWOR42lgZs
Zun9+aK/oEW6K2zCzAkV18FS/v8MsnVpWXiB8JChvZLKC/4vJsuCZBgnD/BhD4hPjCxiW+YD+UWw
Ph7J6fjN2vmfmDMKZb349/65Oq2Wx5NlWbbl/qNTpzRtb9D9Xr/pHYGLcIf3kMmQNRn+8PKHA607
l5G0KNVmNP54dU3nnxjCi39vcK9LzzEN0DEPOM75B3dIg9daWLMxM0bQZkj/4kzHmQP5gQzkB8vs
8CIcGQZ0Dt/5oOEdppExMBE9ia7oL0/Kf+QXrjyc/+FqWLrgJrsI0CWo3d9f/1BH/dvFtX7rIgm5
QqziIT9xAB9S2d6TCk1aXnyFATQPY77+33+2skT9xx/NnbekKwQZ8f94FUontu26cqbbHIPwSAjf
yolNlskJY1AW8dNhjox/4kxr6Oa/twM2dXzibX40CCnvw9//xk3QQAOjCt8c2VWbsoAYpI8eKzfL
/9Hq2qM6EL8aKw8GKBVyRpoOiSfa1WQ1WlH8POb1UaT6skBUMzhuCU3q08/E8qdfI0c7C7NW2Y4r
6RqLVGmjopdeoKVZ9Gs4hoeo8Y+syb8hsB5iE6deJX/I8iX59Rf4h5s6qfHQokHKmNGcp1hoDAAa
+UsDzh463qcuS0z7Hepk/FCV9qHRFmUZPXa2v6OJ3HmDvR2bDjHLURfNTu/ytzJufzTDeau972wq
b2Ejntu6eHWi4tXzi0XtuFg6tVunFCc99zZaS0/UIblTuNJX45Z3oyqpMsYjzPnVHAOswnkwnwn5
iq+lId8DlrPSWrJsOUVs3h028CWb+JiNfIiIkP38zJ4eBeTjyN4eQ8lUHe22OuTdKLt7Q3PJiKQM
BKsdj7SadvzMNPmtj9luolpkVA1W83ubKpIkbFdd6kpMfdEoM1Qbm6oDRMvcmcBYALGZVF2iPg1d
hirSnylZSENxifQscRigC1OHSJyjxqXUOpuaZ1L7fGqgSy10vZfxy6Y6+lRJrUwXyexspKqeVFH2
rtyYaVNQXXOqbNCNxNnIpaD69peBSmxSkemqbeqzp6G0c+wHBHFF/gqGUjsf+B/ioaitUdOunCmG
3OmtU6vfu0I7EQzwCN6cx/6xNyG5u9BxXGNL9C/bYG2Tt8DOWESiJ1j2dBdZvInpNRp6DoPeo6EH
yehFDHqSgd4kpEeJwl8WHUtD5xLRwZR0Mv3BoavRVHsTzPEiVg1PoTofScqKba36dEIlob9XzkBu
W75qAXg7kyVufOeK3atZ++gcRt4WmmhjRevhXNJ1ZXRfEBQ2Ft1YT1fmKqe89t7Qq/X0bEESv8T0
cD69XEtPZ9Db/Q/uzmy5cWTLsl+EMsxw9KM4ipNIilIo9AJTaMA8Dw7g63u5bnXVzajoTOvXNrtx
0zJDESRBwN3POXuvPXPG6zjrJZz5Os5+JtNbToLk1qOfJI4AuT7nRMl5seXc6HB+nDlHQr69upwr
M86XE+fMJnBuU5KDuu5xxbVviWwuEefSnPNpzzk13yA2WNM53+icYX0DRxJH2oizLYv/gZv8pePM
m4uBlRfjQrpDCwK0JuIA66wbBOlxUF5aA90q+Z2trD4pJZc1J2vJCTu/dJy2a07dBafvmjzd2bX2
rZvssrqkQZjAcKboHMe9cyg5wfeBdZ+5zUErol/mIH6aQfkhpphnva/yNbR7DDsb3RRLmOqLvF5n
VAo20UTAs7G/bYZE36Z9d5hpDeY8QRl1Rk29YVJ3tOFXShXCKo9j/yioTbgn9g61itLvz9QuLjWM
Sy1T1Ch4ip8+FQ6CvR9AebdEK2wNKqBGnkDcguOAxUF9ZKhCqaViyqf6IaZadY1weWSvXgRFyroI
Fr9iJUg471J7tdRgGbVYRE3GcAFtMo+3nq4mF30np1ZLNk96Eu1EBdUu6rx3AiCOU7707Pw5SAoG
oc3HaJkRGUdUhVSHAdYtwzAePOke46I4aaWzT3V7rYlgUU/KgeCwsPw0qDmz79qTTi+1qKQmbahN
y+EhoFIVqmQtqV1Halh8nytBTWtR29rUuAm1rmE/uFS+liqB2V7PrqqJqY1zSmQq5RBHVkDl7KsS
WqhiuqWqjqNs7djNM9p7YK4MP7Gs3bphwhAzrs3KPJimc9ACg3YiR18d4DLwDWglve+eDaKUmUcb
iB8QjWTQqezhnHPI9r4NxGRNtbH3bqXhduRLthsPUWfxy0omcwFRFWTBXP+QQf5h1HRy6pY4c9Oh
+BpZlQvKAgb+BEKUVbxpW7ydRXhFDXaagmLviOYF3c4jyuR7x6hOupr81wEd43Te6XNIGJ2bkuBZ
/ois+dlBa9Hp+jESBLbHzGNSeh64nPRheK2yapXT0OsguZrDKsmCi5u1BzEFz72iKYSEY3ZBt8Ux
uBhBKkQj7ZxUvxRyPPReeEQLvPUKuNV8sModqEZ6zNtOYeAjbwocPMXNckK0kUX1xEGwQVRJdm8j
jrlQWVT6fCGT6S3gW01Ha1s44YG/GQWiC0QsIgctg3acOShX6mHd3Ps8xzjfPrKs/YEI8nMotBLA
iYGVQNCsJjIhHuJ1hwI6EyhhwSWh9WURCCFqQCIwvVNVzGc4erSZra0eEqUwJEcYl+cOn6uCG1ia
pH7q1g5J8Q5zLy2Sm/nimeNDVMz7CdvcXBrYDXBH4tvW2D9CNn0PKgJgATbCZ30CGVxMw0G/DmgI
ulL+RJt1F4pNNRUIdfubV8y0lqEbNKqZcXAdDJlN1VBY22gGVGSxB3Ro2BQImqww3VWN3AiB9MOV
+3pIj55jb43I3vZyuBldu5K+vR0tZvO2uW2q7Kh8XQVP0oCv3Z72eREzl5qeY5M3Wc/Pdgk0q8GP
wx9Rli2u1kkd1DSLv7KxtsqnY0Chi+X4VhHuamX9TYW5uTZrs2/h73ZO6u+05mTnsbkJGDfJzhRy
n+Lgrxx9ry7J909JJS+Q3x8kTniDbnJUH0pFv03RuKmhUdoGGms1CunS41iRHog5zm+TrwS6eK3P
iGn4mS7d1X3DpodMjPkhgMmUmYUDJbbUbRrw9cKK9zVqbRHKfSfHDdNLDiQqO4ENe26Be2Crj/Rn
qxlQg/CNeiPp6Aw7I8VwpjPxq06oVRTDhq8xbPBRcWKPOfYFEUO7El1aSbVOOE1xmrz3jCvDl+Kz
oAwaU2QD70Oykrrc5HxkxVlQ3mGThV5vxIvNY9Pf9+1tslyGf6vSc19ae35Ik0Mj65XlzM+RRMTD
lZE+DIzZ3CZudqy04VW35nU4cP1HlgfngkR1b2ZyEzrJpsie/IZNjvtYCuulCMbnKZD7hCaUIqbq
fELLA0XFfKv3x6UsmnPS+Ax9qi2klWPjJLsyIwCtlTf1Zr9vJjT4dzlTc/WFtkn8ViP2pDW0SIdo
PWS7RlPnr4RUUubBpbyp71OLpueJ7y3O9HMh5/vKsFdMpnY13BsPh39dHJUTouiLowj4WwtEUFx0
/qp1KK/x3O7ZyXCCZkdW8lUSD6hta2hMMca6x9H2jp2VnzKBUbR/9rNuZWbdtYIgqp5VqHNnEbzR
1luU8GzUV2I4dN4nh3jLBuO4vuis19k0ICG0K9uJd8z89yoamYiDtcFTzjgWuZxwTmEzn9Wt2neA
vRFKi2gZCugpyCFpvKdv9ai/Fzgy1I3vx8N15vYdlIlMHzeeNYImw7o2NGDT8dRa8laX/brVnBeZ
IMFtp03E7T/0CWz0kuDNipVumvdmgc7Jd7amJPrW3sdVBNTF+3JefezHQzLc1Ft16nlPVA0YFf0s
k2Y9le2qrN1t4cdHx013HeUlapBFk8qruowamesGFzySN0QFK7pQ5EcjW6I+yYduVWN2NnogtBNu
wzb9cu0W7Cv3vDvtJ0yhiuFEjPIyjJzXEMyVWvVQhWVS7sKZa2NTRLvjzU8BtYTeViBcJBueuIOO
rE33FOKRDzuqPVZEbSyOlviwe/00mdM5MJ1Tmz+NRncYiuzYzsHPihwVY3S3Mew+aBIExgK8teeF
HZgv6kmabW7UkfkqINs3fPZnrcY7E497l8jHGBiXWtNgjx6RBexs+u2RnzC0H/fqNkiL/JjG6b32
MfKM2FyqWZtgbnVXLZzfuSZXVJXtlfTjGyGOe910T6CK11VZrOroXsLZ0mWz11vo3zJ6z4ds6bJo
aMlB8c4isBgD/b+uLzcxsc0a6S+OCq2M/ZuF1U0lueS45eVIO7/sf/Th/EN5ZGIGB0V07ovs5Eb0
2yYyaoZcu9XpguJn6/uMjNly90SOHomM2VVuW9+pi916Olm/TNyAQheA2fUpO0a5eFHfX82zLEAN
uEgyvJqbcb639WntR9XWcH95evb9NKoNqy27DkX7THV3UrevjkJc+U6radxMBAvhij6rl1VrqMU/
28jbpuk9wgsCaPAaccNWLBqqr1DHgGvSWpn+yf3JQXbwRakFymbntAPyVdl7vrcwFpPOr1dz2N2U
OziZD8QZ7ygS2QUvnhUjoZ7O6lAyptFXx23c2+6JyMCXNP8RCUa/BOJUXXuNBpbkvL3zeK4NwbOq
kFPhe+TVWEVtKNxJfnTYKqzcvIB1IASNls8jeQLLVJ92PQ3I2dD3EzeBloKMKIerIHps0j4t20PK
Lte1hrI0DtZZEL/rYVzdYZi/mfp0rthlkIyfOUMCsIZsPCN9KM9OcW/2bJqTd8qq+Uwq+E49sYPG
hNNwXyo2Gu7BJk0PIXnRFNInB3ktWpm47G6Nm72pDfN7aaJHou73VABz4y7KCDqP3oBL3GWttfaw
dLGpsKaP7J9TjaU0OyIT3M0mqcOte6fSL4uCN8JQGiDQGWr8sQ6Ss2Xeoz1NIR3bP4amUcEua3Vw
mKdp7wXynGPU01S0bdzfHNlde/bgWIWPtwAmcd6rPTsFUS/eU39j9uMmSPRFoterMndOZPtxJmUx
anVchrAnuu6gFhn1AkWdWopxgvxhsB+MyGUuO+y1IUDXL27FZ0TyszttPH7Fw0Y91OqYpdZvdWzw
EkmsIjcgNw7nnqtA1hsyS2ph4zRJf6WdfQe/7DZB2bKb+o5Mpnd1XhK9vw7NZWKwoplMyvuOmLER
SRnNwxcsYu8+vQvkvHjKJcfxxh82amFtuWqERTAUSO4L7jqr6ck04RCkfgVa+CEt2EFjQ+SPtQyg
1KoFRy0lg95d/+vnanUvjleDB6riKEEU4Vq/VZhP1C9vgBNJPSRSSZyCUeMkYemI2vsk4uuBhb4S
jrsfg8DYNLK/Sgm7okFX7TLrbu09S+NHbHjMWRwTznWCPhfVWdOfrYIUvcBoqLjtBy19yf0Nt+yX
O5o/am9e6nX0U8sR6ZV+d8qa8mSW92UBwSUo5gcvFo+FzszS7SYXkLM7It3Rdr2TQGc2DlEdlQs6
LBjXInOFhlTDZHHXF/OVHzfWUM7UfNIgva9sl0EpiEho8iUc0LUVsOxrtmQbwXQ/MNca3Sevbbo7
JkuwMCy6Rnrxa6IANtZVXfMdOg9BykIyDOFn5froOiBvFKmqT9dOPD16uIdwuj3GmMtA9D1Ovlw5
YUkqlnQJ2fAYJ2bDpm/gAIQ7HVpKkjTHpq/3utBustd2Q8y7aLVlXtiPvQ1WZcp6jBdY4l3DRdrW
XxzPeGoLlBbsON0gzyM4isl1kYY9jHGAZoyQYUYY5lY6CK8gLjfzsElchlXDeywSRh7TAU/nvmAR
FQLSs69V8JtPoVyPngnhIw1+TKn91GfFNdJwUzkTnSHnMprdQVTWLp7kW6kjiKKEN8ozA6r7sOzJ
edBvrruyo/iQav2W9lEYO/dINX+SVHDyE3OfNjcxJUdsr1ieGmXrKb7acjrIsPmID32H0mlK60cJ
HSGiMKnKaF5CoxoZ5gOhjMHyZPuhDQlVyXeFMDi/l0crrg+eIfZGsRmB+tgJDjainZtouM9t7msc
0YkevBZjdUh9l7nwCj3lMyMrjgPhqRfFfT9Opy6abt1GJhEqcWPrO9NWRkxVOVzcxUa4r+d6N4EH
Rl2VGC/RpL/VIrjkFbP4QdynxqOf0SMbP/KIAnB6oR/2Krv6hybth7A1xJ3hc3yHCNoonlWb56cy
1/nqfva+fogC8odc2DpFfo18IpMj8O1+PqJvH+8Aly07XWVmX6C6FuEErsx6H+CT5b75mtb6EWN5
uBgDuNPGZlR4qgzOn10G91ZgvVQqbbrBjiTa5i63j50wD3jVcUkMPzwdjaWGr6BqViGwSAMqq0c4
4apCuVDy83gZI2EC744XlYawAhFT5WlrM5x3MzNz191583gc+GepoJIxNU8Tcrilbq5yiR7boaNc
aQ/a8EMbgEEQTM1Ef3g1HuKie3IdYztHNGxmwi3HYNtgdAml3HotX3PVxL+MPjpKIsvzfFpUl9n7
0SE7DXDAzpM2LyNXY0EMuAndZUBsdTXfPO0KQBCFuubs6tl96Cr7pQyslQ91y8SMGcX6suaBwx2L
u866OorgWbD+0gFPR+++82BeXVSsdoU6zch6lIaPNJyqrefcAnUkhTzSObBg2VUawHptzWycXtqA
TVM0CbhcsM3ZJpt/qrc6pPHC6ECzolfyCh6XxN9y4BLtuKyC6DG3w8NIhqE5mw9B1KxM09gTxbJn
8HUni3obww7PCL0yPW8VadZDkus4ZA1qGtiiqrsbagsG8GdpW6u6ro5WkSacBeld5yTGtLvUyZYo
de8HVk0+3Va6xobUEWDI/tkYlNRQ0ZVBr9kgN7HrWI8eEBfPJo2AoVDkuPT+UhUdtk8x383oNEjU
s32WIsKrsv469fEmdz9jr0HnNy2yaKe3WkOCQHKekT0vuviAMdpQSkm+T8v4gJe+suvsGhj9vVkW
B1CEILUY+A7z2sADpJAEVkrofDkDGVU0cyxkc7X3ItSoXbUYYya1IFPyX4qhSgblfVXVElAStuwc
J2PN80Z3tjOznSM+U3iDNTZdv7dBib23Dp8FdKgiwQ6sdm6IWmP+sgOPuCwOVBrqD2wLAIndc4BQ
KAT3mwab5m70gnXSG5vBRscsIlq4CnrMGQEXgtPraxlqv5JhYvGz4frj6YPSWSKTjniGo4EHyyZE
MVv2KdgZNoFhBqjBKaD98EeOqDNy1rh3tvWgE3eRP2gJfbSxXvOlLodsWBrGhNfEXvlZcnAAR5YE
WYKBXT5pcL31QBlgWyztn4HF2HvctNRpiabTNMWQiMV8GuZNVyBZbPxNIdu914p1yieftAeE6Sul
L276dG1n9ioTikQw3cXgm4oE6WJg72c4cI7C/KZHgnZWY4dVyE23EhNlkDjIuC2ERAFoL8h6dDW8
6ME0cqpSwKD2K6qplcOMDRTxNYegmBLox/J3P9jymqAavquT9mWquIlxxUqyC5I5+hj94iTc4GgX
3tHzv2wKucA2d3oXbEuScxybfHqPRHOvX7kcQ7PQuKdKswKU3OW00FL0kXl1yNnzLTLnaQQ0Bh67
oL7AKlgAeF5MOkiycmvFDLH8eDF2CYBopgnogDserASMxxTVl4bOVaPFDOnalYv1qQA0pNfxNtWj
Y/HS0NuCI4cRyVi71qshGuYSvLtJX4s+o5RWGVMQ28lJNHPEkSUkghzOCVsaM+9t1UpGfc2DjF3g
axqJlNay10ykDNXa0jkfkW5adQwmA95VW1aIpT1BSP3KdUpa6/mTz6SP8S57nLfvQ4kMiUGF6Ba1
RpFZ9ovEk49XNHWQY+NtK10UrpAOowB+BtLfEpcMMOKMTIIi4DTMIG9oy2UVwWoK01OHbWnhNGh/
kLYPYMUSeEgGsuUcNzQS3tXYXGowdcx3Us1nypDvfXXvx6CezejqNOWOQ+N9CGiG539RNjF5bvW5
YTCIK13I9CNyxhNxj/chjuEQuKjbemBdKa4zRRduD+PsPgfDSNQcGRGT2Hq7wLce2jQ7tGa9NLrq
oMXWatRQSPrlL9+e1uOzi4Apa6szLLRV4KsOwq+SQsmetU1YnjAhMLKgHS7a+agV3MoYHRi8odqs
+H2MjWyS16xr4IFYK2G398CjVj5M6tBzEJVDU+BIP+bUZgk1Aw5HSuBB4uOOJT3i9JgFxWmg0DKZ
H6SBfugirpCM6pOduGdlM86A1llqJOCR6FtVyNd2ppfv60aitcp3nQ77AV9caWpLxE4g+x0I23Ij
4UqplQy3OQM2Ljq/GhezdxWSNzVsOhkfcuzUtOkwPxk9jCzUn7B1F3JKwfZVjPbJBi+hRkxvaVFf
4L0FuP9iMCiT4e+DPNgVTXW20d3O8sb852JP+g7sD8f6UyFDmohzRGiLfOvgqoQm6Niy4aAg2lfK
84Xf6Ay5WPYKV/+S9S4Omq8isN7Cht8z2nPllQeTk5cbta91CTGNYVDAmI8SGExugd7Cgjji8hCU
1bx1VWlbhe0iHutDatQEITuVua4G7QtsR3b3/7kcB9cVSob/uxxnixwn/Ksc519/5P/IcZz/sLFo
mZapApy/RTf/LcdBEmLgjbJ02xUqyZ4V+Nuh5fyH6zkQU3TvX3ocFCP/LccxHIuwXVQUuuXwF/6/
yHF+c24JyzU819Z9TxcoZP6HJsNMbM6YbIdgycjM0WZwzapt3toU7v92Uf6gPPH+qv74fiWmDpYj
eNemY/yWCB/KMnRiAggv0dSMnOUY0TfW0aROo3Cqt1HbX//+BY3fpC7/ekUSoAWCG8P0La7hv0uN
XEJKxRwy0DVFv2qCh9CqRqB6+XuA1unOEuk6SOJ4Wdin1v2nfOA/XVcVDGyYwjI821ZX499kTlYX
ofaL9fLSdNlH1A80JOYHPM0vf/8Zzd+URd+f8d9fR2lu/u11Ilh10swtPmP9awjESfWZJqfFwO57
p6AYn9UgSPUL5rZ4A7AK60wb5J3tRl/xvZFTsKrGvpa0PzXpXIsnP07extQkaEGPN4ZL9x267T/c
Cb9l5f7ne/ZRGcNEsQkf/u09z72wohhnlC3Zmp1GXl3f+DkTobUYDOvj76/QH1/MdjE6YqA0+Eb+
+mKtlbd0jovq0s7lc9Xqe3csibRhrtAExuvfv9Yfv3Q8PbrgPvdR0f31tfwpCF22ieoSaOMVGfvz
4I7PkL7+6VEy//ihXJ2HiJXGZif56wt5g2zKtPXVU6sTtTh9ssJshlDcdzatYOAaX5pHlvAUjs92
/P6JnHxPHAX/gaGCLxnMZP0jHLRSDs8mDecuSN/KaX7OBQyIkO+bnskpSj5KStS/v0J/fuOW75hc
INN3f/s2MlnPjdWI8kLqz8mMepMggeGHO5kf0Vgl/6D9+sPXwVrj812olU13f7vPCKOHoZM4BbYY
rgpjpCeYLkQlUoP+/af6w9ImEPgJx/AE6/nvn8qPrKSH5FJcyA4q8hijdikRGDGkqOfq5BfiXxbo
9/F/hZ/lH5bSP34wl72EZdv1TPe3h15vp65OfV6vxkJp+0Bhk7j6ZesZJuP/2sf+8Dp/+lymzi6D
Ws9m1f7tNtNwz3sTIgnE2cPZKvUfiMT3gcUkvUjsl4bw4b9/vd99xGplECZncfVlkUj++8NaCV20
RlmVlzzsHyob/+jor0qbW3mYEqgaxoMejdw7BJyBywRrl8HCcdunMvqoy2IZxWR5dEyJv7vdpoVh
ymA0PAcNNn3JCVp/KEvM+fMOGnlWGJ8jwy0DxgsjSB7SgvJaCPmQwkwEtvJlDpRJQRB8VTop1clb
oH5oNmmnpiaFvsafLfVyaWl+tohLeR1geFh+8Axm1ViYXraf11Xn0usyyqUnm6VvPY5DxelwXv79
dVPf978JK//zsnFY4KSC+P33dWfwROjNc1Bc1Pg6jXXCPLuOzmPAx6U3ot6b0P7p5vjDoywch7vL
539KavzXNQg9PDR/aqeLWyBBrwP4YO417zOIMv8k4sR9/T8+oWnjLHfYMxykvN5vd6IdapIzelhc
1Diy7Qj06au31Ee+4wFgnfu3icSUmH/XJgvup1NsMn3I7iOTDCcclk+VIDltit3NGERvSKMo8IrV
UCMU4YLeAJv4dF/pwzSoQpiAL6uxh+oE38Xy6rMVxl+ibk+i5pwMtwtGKjPRHoFZGVUXtFc0Pr/U
Dw1e6hI+Br5dEt/KpED9sELENrp/GyrM7k51nLvyFY/wGRd9RsWAldpQS66TWAu9Cnc4S09qCte0
jAGMfLi6Qj6XxsiEpu5/tr55H8R4pcP0QI375oKNY1KBDwa71puewXZn2wlVbiQG1m0xJpDB8InZ
dNeS0F+KlAr8X7/NwH2osdTWGXZVJ3mrBiL4xEDwkd6GCxEzMBss/VlN/jQHFeYwMZLytt87jOmm
b5HkDaoxvRD6QyLoqlTxV9P/HKV/jZHOrd2yZydpY5rODMMHxi1kzGKVScwPHU4Tnf74K0duizPE
udUyOIwJ5gnHURRG+3lUgqOiY+HuUuszxbGSNGQX2Za+xAf1qv5wD4qWbBS2MyWnYdTYLOpcvrAA
0ELJedzyCwExG88wMV0OwR67Eugj+Ldjtm5ynNzqL7HWqZSvU5W9ZRht67q9OHs0udhJirK+Exkb
ue6ezCm+B31D+oF4Jtc6Am1qXgM5fsoUfrhVucfW6jGl5K/jnINoyc4mS2ZvG7SZeI2C4SgzpV8Y
b1Y6l4lz0bsIS/phQOdlz4I6EgYx5v4FQR58XBBpmXYaI/+xttyzMNGBRPxQ5Y4ZCTvjYVaYBejb
NPCx42TnrOLezX3jwNFtDx60w81v/cyLjG5fAPfXMcg6wUreZgb3XGuyak5zzecvF+57gzOQ1mdx
di1Gqw4cxWJEUlkkvOm+it/SKaF7mixka56SNN2pDwAW9Yxz/Zwb+lPLVEZC4sGm5d8c0LfGqKnv
Hbdds4ln5/b9qmacHdQbUn8qjAaIf/5TbTGLlMV9nXIM/75IEphzUjB/jhyx7yNrm7W8iwkWLF6+
m5/NO4tYyPo2johS1RtRn96KwM31+UNeNc+eNd0s0ot9pZgUfnFuRHQpjZ5RQnqNovCr7OW7Vu5H
EkpMHtmklF+9ae1yL38ydHyRYUd5Ltp1N/YLC1zYCpAdtNE8EHftQ2HHP8W3FrOzofLqR9uKn3Rd
e2/y/CD04qypfDQtY8LaWIss44apLIf4YHJCK65OV6p6oxpOBY9GaTmfPZ1pIHo3zbeJsQmNtWHq
L+RUfvaKl63i99Tnzn0+jAJVuwnKQ1hlQA9p/WYJAMYmW9tVQzmTJ5i6pvrcggH9++3luzT76/7C
cc30sE5zxtEd/belXgSRGyL/5ryhnGFjg6eIjeFmVCW3NjBbX/sKU0hEE/lds4EOq4U/VM6IJf0s
A5+w1mVp0d33+n+oJLCe/GXno6YzXXrjpoOunwP+7wdhaRcNJ92yu8QD2lLdJo194JrnHiVsbZ9i
9OZdygInS5heUal9DUPxqWRctRftBy2/dyfUBqgRWAI7phqoYSMoa3haYzUORMzTBxxUOSNXtBP/
4d1bf3z3nmHppkm58D+Kbz/05wCfTHvpfCRGdk/gmFfe1x3TWysOH3V1uoDJ/VX5tbkAqvcWcksQ
BINuYYDENwS7tk7eZivC7A1unC3CX2sDI2S0Hokhb1EfrAjKI7E+KlZBE+2hwr5FiUKSj9dEA8bX
Q337Pl/Z+lOZoCNzk8M/3Tw+rqJ/P558f0mC/oZvuS662t+Pq2lPKk6C2u7ynSzt5G+aN8Mo6y2M
p84Wb85aZqFPBruOQyJfJhJTjLRJRJpGsYS7es5pdBKISGEKW1rhGwwM6+wYPOAN/2fyX1AZ54t9
To/3bh47dHWR9rmPLbZYU2SvYFumZcNNMYX8rHpVE/Bkl3DVmzrZSjvcKIFSYKZvtpV+4XPdkA+9
UbkmwywIRu2JG2x9vbgzUHzUOKiNmLBFFNgC5UvVWduhNSEi8xuRBhRNy54HVHqOjqAtrr9fUHbh
m3phpTKEm/chnia0lWZf4CW1yJUf136hcd7gR0QJLpqSDNrBOtd8hhkXOgndnYkI0Dco4b2RIVnL
oCoAGQ+XvHQh7KqUOWccrn2PaAzxpJehtIIGQHt4NJBn+49T9ai1036k8R4bBJvPqBx62uwArtM3
LOR73/I++zr8UnVg3ZprDt771p+fU4y6mPKRp5AqksMuh4VWreoKEg1Vozvap1wjEKtj+Wyg9WVD
timZ8AiV4Pz97STRxqsRuDJ7YqgmD5NAFe/hBFb60kmUXHltn7Sql16RBVNgOOeT0DQVXoOaab6U
dfnTtxGGKQlrom80O7uaCuyCUsuztI54kdxcJEhlCL3KFr0zmMyaRsQ9SXjfOc6xTJuXDlU2qRiH
MDQhvpzzebqx4nNeyD+7tHjTeB1nrve4WLNyJ1FfxWaB1SM82iJZwPjaDVq2rRsgApySollbO21J
8gcSIi6kB2eTzhYgFkGkM3h8A+Qd07uQ7QtchpZAmwFgX0zRPfRgU+oEoHyJgul4NS6segZrrK+n
KL00cXDuofuhf19WMuU6BQzXonsY61U8HqfCfsv6+GzNxPDm9l3g5AyW2mwDLHBrdCcFrSidft85
+d6K7aNEOJYx5cimetl1zsHOqn0mtmYrT6XRvOKCXXhay1h0OMneJ/9LhYyebaBlvRuRmj0uI9ON
76wJgEUZPFdC3lxv2k5vU9IwoC4FfmiXk61AEGOMydm2OLHpJPu6JkYl607Tss1o+vfWBAPXWrim
S/zjuuqfmLsKsjBFnK5cgyqvM4/5KC8xDWrhhZsQAYSulxta1TMqEnJeq4gQeDs9eHXyaqfdcz7G
M5V2sK2xn2SjtYzNbjNXzrLn6Qik2OSs8eRD/Rjd5qt23J9FKD/1+N2N/RenrZbBHC1ofKEJRqFC
qk1mD1tQ1eih+xWF98lyLSB6V7thVB3W60iI9eAClh7iI93RawSbRPrFGyvBqjRRc8lPLRKAlViM
E4icnCskcCXoJfPAMmxPDzXAKCr1ZjUOcpdL6y3CMeWln16cH+ETkv7Dw+k13ziXKB/XZRkjmDNW
HnDGRHuymnFrzA1SJm6pLl15RbtMCvim3Bm2hU7J8baOlIiJhqVOpDYKaqgqIPY4JmbrufbCJbFl
Z70NuJTEeCUrRssL9xC76KA9yqF4Xo8R4/QAGmk2bbSSrZ3Hh7D6peUg2mIUP43lhoEogUB5dk4Q
piWoPdK1NXkPdjUfXVxFouoUN3zhk3k4adqdyuggD4i0KuY4+RLJDXyd6Y5RzcKcldwDtj3Mc2ji
v1Rcrj02i87LkTyk5H86HL/0bQPNB0nCUnDWn4EdW3354AbmT9d1t5XA01YBLBm8jzhBDuqsEga+
poUag5cr0eY6ieQLdYGLrmfGxCpZQY3OUsbHI2Nkl3FyqOF/YbyMTGcp55jJnwsjhwFcHG405nZb
SdiZxoB6cs+QkJTHhNF1ywjbYaGr5q8YlIZn1YvSIGASHIGQ2SIy3gPG4A3j8EzF8InPniG5Z8sV
akR0ICU14siKxzSdMJjvKMQ+/0Wk/cTIXTB6B3e6JhRsn6uRPKP5mBG9zai+ZWRvMrrPGOEHjPJb
RvoWo/2+6O5lmVx7PIawET98Tjt3aelBzXb2VuIiOUAmYCi9AKRwgXwgQUYQwMY1k03kXp04I+xB
brqp31LF4r7BIh4dLJwMfiw2kCkO9HTXgmIjtR41ZodmaS2AX91JZA0mWCREDj1iB2A5uO4QPyCC
AJB8rxMLlIL5nfwdpdq9rTQTDeKJERGF6+XnOgsWDqYhG9OFwihoCIEIhXpA5Mn4W/Bkm2RUl9uK
ZI2CaWwf63tiFFYWIo4JMUeBqKNG3OEj8kj8W4nkQyD90JGAmEhBJJKQHmlIPv/Us01DS8RHNtLY
YpsYzUeL1sLK9VUH8TPq4KEq2pfTrob8yam22TLqHk1WFKw+C4MyOr5giFvw6e5zBCw9QhYVSVvR
VJwQuDQIXeg3IyydaR2FdxWDzR5BTIMwhlSxHWZLyGcaxrqbie10njwivLQlaSZbLUj1ZZ+jJ+Ot
6t6P+lIgwRmR4phIcmqkOUJpdKi7CUHyGJluaX390JWWx0PU4wb1k8MEv3sFxVqsPJA8c/wDSPyD
zjR+AcLnPQw4WRk6MFu0EJSdyBmdXUFyCN3YHSla+TDucJmtw5zs5YhsOCRI+BtWJTxYhEmqrkwR
F1h3pruIkC5l9IfZfC8CSdOAtKlWEiekToUNP6pq7pqWeEoWMRtJlIM0alQaqQmxVIZoago+PaWh
yhBTkc30KhFXTYisSsRWEVIB79IjwPIQYiUIsiIVnVCRSxcj1YqQbKnU1RgJ14CUqx/+N3fnsSO3
tm3ZX3moPi9oN0mgXjXC+4xIL3WITElJ77npvr7GzlsPdW5eQQd41auGcI6kSDHotllrzjG/MQKc
OwRebY7Sq0TyZSL9wvrqgUG278aufikQh+XTK5r3txbJGNyqNnqUmk89Jb40yMqM1HpLDWCfoLyc
LbYr1tBI0JQWLQR3ESkhUGCi+Iw2cisRrslWv0hgZHoQXXyTlawxPYPGSm0XOh4TO/I3lPX4zB1W
5cPeg9pSyhgkJiBxCQ4qOM7gQrqxPs+Ddczy8jB70UE7+kpxlyO9S5UGr1RqvJACR488L1Y6Pbrd
K3Emp/2nF8wnT9ZUxAZUBiQ/63V21q3Hyobh0A2XqfRARYs9XNhEkzu6LidHoCM1H4dwOFtmty8R
EpYICisdEcbw5iMzNNr+lDjurR70E6YBBDHF/Yws0VLyRKVTjIZN018ipV70kTEC2luTZ3LMM/1U
i+xaBT9SRI8tfXKmpv2IGLJAFJkQQYryJpoWuX5HShX1omonkVEOSk6JrFIgrzSQWbrILaXSXc4I
MJGtkBAfmQ9NC61wCg+h5x9Sw3/UAGylSDgNXrg6hxwfPEXldooJK2gw4gP8jSEfuv3aMvqHmGJP
6KUPmuGT+9s/0IokJCs9R4hIa8SkgG9+kkLBkyOtuy6r4MUbG/K4kKC6SFFbpUlFyoc+D5nqEB9s
pVq1lX6VJNYz48CmUspWDYkr01G7kg4CLKV+lUoH2yOIDROUsVn8TSilbEgRy2eRuWRfyIOabsYq
OtY4KQgzZn3k6qYqwHkPGhLcSmlxrXKfI82tkOiGBVrd1Em+CRyqrpfupg5kJNG5yGlXsqy3ThVf
ChFBk6+uVhysI1ldI5/qBaE3Ihvu0VJcTAwLkwPTHr81bX7QLvmpqHgs0ZX7pnIowGhBz66ySQw2
CCKMl+rP5gxoyzmjnOdVtDW9cK1iGfF4LOlyfwY4qU+ZnrNSLccK+P4oxWoMg3WAjMRV2eWEQ0Rc
3NYprtlgr7C044VgJlE5TulYXc2wP7AgPTRQnK3G3sGAXmM0U5GHKqOvrq2d+kjmU2QRyYWHBwo0
61POVEncw4Q+GCBPNPRNAporfmef8QwHyVmMY3rzcG6pPZBXjDhWHMDi8RtIgZ0kayFL/O+q7M/D
uozqfl5YBKwkmjnyVDgkcIgd4OwPvyViBB2gi9wybVzoOPGRe89WzEfyWbL+I4GF75527CFpCJDW
sEqS+hqH6IEggnXzi56FGzz7B5XjziwVDxPiaPNZzVSybV/KmZtkNi8ysdCNXJQWTl/hQgBvNBwn
CYGRu2yq+VkwkVFwivX8ghMhZn8gfgKWXjWFfa36uxyX6aJXhUpt3oXWcI8UFMcl5UxVV7aNPFo5
M5DMfGa+4cc+W8VOd5sIP8JQFOa448cNqsJl4PVg+5p7L9UZ4SAVBLhNsmJ+Vh1mzhJBi7lyDc1n
qrVvecntIssmIO4UqwOJVlsRWrdO029N1bxqEqC7F31QqQEeCZxvuHfJO24J1CqIP8wckJnNpvfr
1xw3kKqQ9p5+q2vnon46YwXaESbahc1rrRGhRv3Vy5yt+pzfJe/5nOykll9sjB9RQqiRmNMTgv59
kxJoZpjbqss+MneV1mS+O//8d/3e/bRRxQa4gYY1AyPBzOuReMHKtogmZ8GUlSorLz1JEtp0dJbe
xFWEw16gFkzdPRWykk4sLhYQOWSR5B/SoEwsKovsm6YEJ/WSpNR1qoBamYi2npk/Bi30orJhY0jB
G+j9SFDwBCtQhKfJDD8ap0zI3fGPJSlES8cvjZXhEUQ3PH7zfL5o5zmvqt4YxeEukfbNTdb6UNwB
qlz1LB6nOuCajrjJvIAd7XDyhvBIg5qKiMP6G2vJhfLx8eDr3ck1u2kZjTyALc1EpUtspwI8WzBd
TBUCPhDZsrHb4hAWZDDJoiYvk416WhLnO8ysyYL6zpjZVVSYgxY1sVLsCkhewpXFpQ4Qhy/Tsu1X
Zqe9AWmcdnHe36W6fArxNS2k5b2ObX+YUpSggAttzfhhoJ+FH6+vQsO6Ny3vqdOQ+zUxkPE4stXa
/lvtsRCZUmvlpt01cIia6Crn6Ed+tXGyGKBdX4MXH5+Cyv0ZOgH7MIgKoZ9tfKEFq9IOgTpp7re5
MnbIbhmMRX3NU1b7I3WeRmBuHAWRa83dPPoPbGuvtrksppVdn4WXfQuo0NF4cBC5hexyS/lOzXdN
HO9OkMlSDaC21xmzRZHMv/ymQovuxoizCBvKS8SXPtbl1EIt7tZIdSsixzHcCrM5eKz3bBF/7zVv
acjpZZIFUQ6Mw+koSQub/XUnJeGTqXfQNPyNjYNsfW7ghWXz95aCgMVejrRMf++ZKb0VVmYzDc46
AJvf2MnPsGl+DisxGacg0nBoryhAAnnDvtgPbBAcHcNuVicLewT+ycMQkOMkrZGb6t4VJtsJWWzL
UW7ZRl4NL72YUAfDiUxDkfk8yc60Ev50xZdaEAZIzyLTxdnEJsrdWMmUnOlWvnR6e6GZeU6cgBQ5
/XXInJeyiPZj/APW5qHpb/4sj3hzH4e+W042WJKqfQPiAgdBu+VmQhSpu0DMsY9IH6EVPNqLSBXa
W7+++C0ZA7Ven3NjPBPFRqXmDV4l6cMMxI0ZLnhDHzPPe8MBMy6rCD9jEOgTDs9bnMtTLMsHcg9G
WADAZR9jJMIrN7SR0M3QeutzI5J0qVMmCr37tmZ3GRjt22SMm/Wsnt9am+/6ob6rETIbtb+ts7ec
6CebcFVGJ31hDb0iR5xTozjwlF5aC87qlB38Vjt6WNo7TiBCtFxPq0qXZ4uqP09pwWErqrMmIsuI
elPK7labgieK1is2w9cqBD4fZ+PGGdobGWJ3BZFnhLhN6bdUVM9Sjw4+k10wZssW7kJDNkOFT7du
k0ciHFc0Kn7kXo03OwbMb7+K+VTkhFSNA9mxUbgn64qVDOEL1NWGzWdFr2+dnUUbyTa2qhirared
VKtr90qR74NMw3KgSYr4KCweZUAnevAubPOI+PboaaDXtBwKuE2Bi5ufVXHYefTNTNgcNpRoVXnW
mmkwqmxZrGrgKqcnAk0egVJyGs/UJADszD/GDpKI3y8LpzsDS3iOhLUajL5esPW7WnZGWDZRgUrO
orz7eWa+Rz6y3HxF8sSrH4qz16QINAv6+zl+YZgVZKfiOeerKQGVtKnsjsnak02CNqm/p3qziX33
e7Sg4xwv8s44I7R/lhRJe+rzDtH0GSGITgkHAQ8yZXZjpI/pudMR4m3qlD+6cDyqUmqqEepIjaqi
jNsm83MS0+p0nXsrFRQX5vRNOWfRAqNN0Nh1FkRT6OQzK33WYBFhrJEN+KnTaUFKjWFIHJHG5gjP
AdN2J8ajkfAWW5l3RyXg7MQ7pbjJh2Dj183JnIKOcCwOzW4aia6Hp9tOHswAm0rCRUs9f2cXW1Ob
nm2Zv8Xd4PESDM+khI0Gd4D3FFdsVqhCJiXe1NjVTnCJO5YXKlPGs89h1JjLhoRhA11fSCtaffHP
YnOajLOKpsNISx4YSW0N4aVz72xwbj2T0bPL8QykNOM/9RiDqvCrFZtmsn5Br770Suux0+t0O4Uw
O0diIxvA0mE9Agof9w0tsKU7cW101jg93H3Hww9uY59J31CMryH1UL3KMtomBE2q9Yz0WA+sIUoM
n4+jeiQn4CGD5/IHxvCs7o7tk9gVUA2fiaieOgZ9yvB5DErIKXaanyxjslD0JNkpPIFuVt3eD6YF
mnHh29HqUwVCWZ483gtXtRQ3AWOhrA5d3+5U0Vo9oEq+M6LP8njxCpvqmGHeO2kmN5+SPB4u6Bog
Vkt57w6AGvT4DcsO2VD40DhmoPReBZbvuEwBDUQ0DuS9quN//vOqCT/lvBbOLF7ydrxJw3uM5bBs
xw+2vk91jTUrqN60hpDkT0GMQxnfJr/dCOYlTTjUP84uYhqwMHHvlS5Qacb60X71mmZh2veE6zBN
2aTjfq7ZMEbypTQHlqefHoUBmtHoLAMbXUru7+TuRqVImOT8rIQpzpi8fXahVNVf56ErxkNRF9XC
UyHaNkFVyh1UkziyjLupXCkRLebQa+fSwnJYsgsRyWUEKisffLaLPbwfgXfQDxt2slffna/qgn9e
ZafFnxMW31BomFbw47PZ9f8tapCcCRN16l86equ37u0/fhUd1/Hylv/6z//x8pa+TW/513iKf/7Y
fymcxT90w7V0dGKCHqyHPun/KpyJWcdD5fEBx/Vgr/2Xwtn+hwVJT7C88HUk0C6Sn/9SOFv/sC3L
9DyIbfwksuj/9T//RRvXfvn9fxQyv5a411oSMb6Io+g+WojKkAH7Oqg/79+6jzD+Lc+Yqpvm2Sg0
ZAlNiGIH3bERXvqcAzYZw/csal8pPa/TCR9nxXaADYvpmluAO6fJDT+CZiKGevOXK/kbfZ2lGud/
aayr70ZwBw1gD/W1hfCNv/+LeheeQmBYSVXdbFvsN2GiUREINz16M3t0L7Z0L30nzz6rOtsIzphp
TgZ7R/Ig9uPBbPNng2y9MjVICmjXXYvgyGZTFDp7IhtPSX0ZccQYCY4yynlDeR+5DkxQ4/bnk/jN
9TW5EoR7Cq4uOsF/PQdHsKwxgO3e3Lo81X3zmhrOXu3WCvKci5nqq+f9jSABgOW/XTaLGBLfsVAE
Wup5++tl852C2nzMPhFL56lAVyE7m9ZdeVL7SL3BNaibt+zvSZK/uV2WY3FM9siCmtAXFVpLgHlu
CoTLTYm5dySsmU3hSEQn6R8HKwvWsbS3E6Mmxqn1n6+ywZvy9ZwtDAEep+xZCD+VQu4vjwoUw0L3
k7i8TWP9yo4HlUhCryB+nyL7Bqf2HbXAvXLAq41rYfwdRfM3l5yj8iJjVjB84Xw5PIHEY1azMfp8
i9J0lycVmDexd2P3UpCklGvfWIT/d87Z95FTO8JHOvDlPuchXBfLaMpbz8QyVQrolb3Hjbh4Q/Ua
8wYbhGeEvbgF5rBNaDz+zfH1LxpH9X66AomJAT/SdBDyf7noVWNqhm20N68kFm+UMZqiQj/pY3mx
yJ3KyZ9KyaEi6gtiEPnH40fXjYoafPCK4iFLQRNRcWxIsyrRJFikW00q5socvEd2i/lCUz4emBkm
iViJLh5a3Z6WqZccGtE8tWRnmWRopSU9ZHyvH7R4FvC2FhNpW0nV7FVCU0YKFxgWtC0bR8qd6EDS
l852SqrnMM52lSTeckQmB25nq5HuhZf2yXHlU0vqF7luG77Ta+8MRKU3AI/qw0yqI5GEB0dikiM9
zMQOv+pin95dqD2QdrN0xgl0vmuW26HZOwI8RFgbP0y3fm4xJxOqwirtLnDr966L16M+n1UgXUmA
a3zfUSGm9BhvzZyOeVE4b7JurhqeLQATPjGGhcnSXu9/jBD9PPdelz25lNmiCIN7BuiLruPsFM85
rQnbDggIpmJeO/e6Cvki7AtY2PHPT8DXsc22sarAyXUMm2kIWuq/3n8Z9V0SxB7C7jRgtcLQbBUn
CD5YFVjGsads8sv/2xGVluYvrzlzRItcCGm3L1/M+Fcipn3vyvs6Ti7leArr9PDn4319r7+e4ZcZ
COm8Z07qeO3aQPFEBRNJCPB0fOedTse02o5pef3zMb/IyoH+clXRbJmW+h/jqy8HJnjfdrpd3CI6
Fp+SEPheCtzhI3Hr5Pufj/ZVZPXPozFX+Nic/l28lmdN72OCKm4u70UYPpA9SzP578bn3z4pmD+R
QrseJ/ZlFgR522pg9JBgw0lSV3Eo30smwCQuloFRnCz978Tyhnr4/rp4UCcGx9lAAcfCSlhfZyNu
nHAiHs4QS/ycrwEgL21TW8d+th5q/p+04brV1gis1o793tO5/fOV/d05EyOGkoNlpK7rX54dIoKD
jgZ5eQssZzkM/IpysmadjZXCM5D30fjfOCIicJshV7jC+rcJGJGiV9c6pyzAxiCnwKw+bC1gZ77D
FpkkV+flz6f41UOmnlUhfEc3hNAt5AtfzrGxKm3wAlneCuBh5dQuw/FRMBuZ3pMdvvvmew6SZ9CH
7Z+P+5tLy2ERuyNqdKFXfxl46M2IJEqn8qYQc0ooViJFjBXbSLFQHCB98e7PR/zNQOCht/FRa9s8
v18p2U2Il6KloXZz2uKohWuBc9aceB9pqrA3g/b/XW//5ur+5tX0VA4dmwb41+bXpXltIovQ+rq5
SWfa1iMSFuhvNh71P5/a11mce+iDUeW81FqRZcy/jqkUAby+iEdsWT6qK+PqFN1aA7Bjgr7785F+
M7L99UhfPRFNUwwOaLHqpgo+nXWdfXppVoLdRK4UVO3PRzM8+zd3jeWRgKmNgFQXn2PEX6aLpJjd
WdfM8kYx9FP1NxUK7QfkjN5ukyMh2bJqf4h1yQQ6bROEYVG4DNzhk3BowJTT6b6qh8wqngbWFjN+
mejVoboWkVw0Z/1d1UDOS+31OFQ7hf9SUD3poGeGXNUMcOd8uHOq8UFeWNh+V79tW1R9poC2cpmR
QwbYExQEKpymrfprxcNTDoKycY6QO6sJZMSS5mMNwQcOY8HE0+jGUsksDD/cfGLkUqk8/mcfjF4I
Pk7R6bzWvaRwnKYpgCPFZAwzoRsIYIOAZc36sWr3n8Mit0JBGxXKUcHrrH58VM1wiYb58+0dg/SA
S5+OHiQHyo2KiEjw8DbHI59ZyRllJw1s+RBNgq5sC+IO+HEBSLvbpjK7qN/WdORjap2FX21tVJCf
HyVSkIrlUgecoPH1lOOafpKHwz6Lwo2po73vPnxHkm0zLyEHs3vBFd90VIVgwM3hRv2rBr3UyasJ
tA0WRJEgyeBfog9Kvz8zLbghpHXHgiDucpsNLiJCQR+/2sLa2KoDZ5g7oxiUIWI8eGYlADD13dza
Wfm4CPBE5c5OxzWFjIhZsX1RneQJd4pi17lWd2/oN5a9Ryi/OPWmqzsZqxGrwBTRVHZ9shnhEBXc
J0KZHK1fi9jYaNBGw31FOdJ1qbdh03KMpUuGTozGK6OT4WvNoZeY41lBldUxpMvrFeEmRCNF6zZi
zeH0rDNnto8t6CFOocpUt9hdRV56Ah+z9groM7S+VAdVJuGmZCdixhVCbZJ5EdFOyWFMkh/0pw79
QDu8fJmoE4b0Q2awC41JdBdOFE1U2yarr+qcRUOH1DiFsCt0ENmp1h3rTlvr5FJnzSHRhzP5HU15
UlewcuS9yd1UXdRRveF5trUS57HUtCedNEul1CcE/DHK+x3OMM5a3Q6XNQFbRKMniU6DGVuDtkuN
TUZZnwe64S0DlEJbJD1TnF17mnqoxYeNaMQejHvKfOhl1/Vo9ktZBhtvvGW6u1dN+o42gg9a0LY4
2yr98flItfl3dWD148KLf6SAWxds4lfqihEHtZamT0geXo2UplF+SlWvtqqPWDWWpiQBqLJ3Q9Zs
w06+oGretenOYdYJeSrq+ipleyypqze8KZ/N8dpwHgusCaxAkh6hXMpjxkXtCNmyMYeZwTKNBC1X
EmiGcDPjkupyB9FTfw9G+ntDLKjvY5Wq+/xkptWWZthLJ+RLSEwvXGuyibh5sj0kKBtdLV5Nidj5
Ex4pcRbyHtzfXp2ngutOeXcwFAWb7B2zdp+k6nRU7rs5JmAUqKlovf5kt/mrRd/ol5PN6655HwJS
j7P6oRc+WpjXGlj+IMIKYN3e86dfuhLl5CSrQYlLZ23ZRS9yRgFEsq1Dwm1N0q1P4q1N8m3oI9Fs
icL1aagu8uxHT0auTlZuakrsNqTnmvBrwt770drQZzt5hX5zGUnb9UnddUjfrewaYXP8LYKw5N5r
JPSSlqFIz+NHHv80Q/NbSmxnriJ9HZXtS8bvTNZvJrXXrK/OpoXE1CMN2CUVeLZIByYl2C0ok2qV
ffb87D7HCOE0er6QJAvbFZLc0LzTJYD0el5mToJg3d4O2iUiytqZ+58hDih/9jHMGPS+f4kCeF5g
vIY2pi/0hgu9lOscQYLrBqto/GE71pvTuGfTtq5N0r6GpHpNsYaOlfvtVku38Un/BmopOthkYXd1
xPzmggPMo2oZSlw2VVciMm/1Q2cq4S3Xss5P8yB/1Jr2EpTWT8WYC/zhyWybbJl3iLpBF31rc+Tv
bvPaOqAmx9vg5byIHW9M4m4Cozlx3isiqrdxTmctuckp2nlzTGurYrGsNs7J2kVnApqY7S4SaoQL
Asxz1BAJ0c4fYbcPkE6ZibYLNZS6/tOEhqi04eYE4XGOBjSv2Ad9ICn4SLRzlmFoSAeDsvcIgYS0
eHt4rPz0ZCXIIfV9XM1rQ5oIneIdczjkSef7HIlr7mi7xKxuycTfd9e4MVFsTyqlCTUY2OA4P+bB
p+6guSLKMTIyKNDvyqYm/yFf5iincRd8q1z73Bk4WXyp0wCe9xD6MHuUz0GFI6cN1th5HpPW2VpB
+DPPxKszklhf9c9TyN8HLp3KKQKXHAMQSlD/SZ3gsPoHM9OLkcePqJ6uZEegAtKXRTSz7wfRazgf
89guhka1cKzdXBf7wtHuKieMsCjK29xs7ah8zgiF8/SJPEz6nVpy5+jjd4KofniN/YsR8z3N7deK
ty9Mx/TYGPH95CqFV/bi52hMVZCjsaEF/D7mUOBEuBJjtUmM4pgUol5kV8cc3nuYatSp8fG1BG2Y
+XMURd8qk5RuGFvbcq6JzGgRpJJyrrniofYcbSH6t74ef7mwJcN5XE4SEZ8IMfzNUsKaCY6GpKxJ
9LuV5pvAeyWoZtlM4PPtSG5MIGyxF9+VjYdNwV6H3AqplZt5RM3Ztoe6UMr0eC88ZEW4WM5IiaEv
yrVXXqOY75V/TMQoUvylTWzT1Ce73Qu47SPVHa3cNrAYWp+gpOyOjveDUTOhmR4ZmYFYOdc4cLTl
EKS831W/IAlu6fyQxoTvuW0A/lEizhjBu/EW1j1uZWPd4pXo+myTUgyaRv8193RG+/Q2avXJY3KJ
0cMjgcBP4BgbxxkOfkV7VaLxDVAv81ql5zCIt17x1iL9QmAIHa3aVUNGCrs84FrbGANccRZbMRSk
HgGZRcO3iPxVfe57WKQtKOLGWFWzt/a974RTbEHaXXjJb505wvsqWfT19zTC75SZrDq5zrj2+uyY
99HN7PULm/pV5h8GmL2t0Z5k2WyE028jozlkUr/LOU+zkhsbVU0huyM74W8Ns2VbZsdxNGmmpg+5
O78qeZhRNo84HJfCj7fKw9Zo/VagjBjgX+O2WgDbXXmze20ZJEISuwoHR4JOpF5tojDBzlJblyn1
zmXSb/wh2XYG2iQZHuzwGSXeMkECG+jYyG3zmhoJhNj5JZz1b3oF6Cx1TjHZE5E24SaHxz/CcHVZ
ry9O2kDcHfYjOuwOenrPRzg96gdg2iBJESC0g8dCCIw0W5msQgBSGauZHC6nO9LhOFbdgyb7df0U
R+Et1I2nOKVNCmCr1MoTze0DcrmFK+USlOUmqZ8LSoX9KM5FnV1TTVx7MVxDvzjZItgG0TVOwlXe
ucdB9s+Dnv+k5XYw9W4NJ3+pCYYKEswS/B1dY+zIE3Ew9GQ97XYHjZr/EQxbHSNQDxOqo4xms0Q3
fO3YkHESTd1WtJjWQrTfnb2ZarRECjbbWesJcJYnx01RW2trbPcRcCLNZ8cwBYcBlY6ur7PCeRgA
LntVDdvP20pPYJrwaZ4wFO9GbVwGudjZAZmatLr75oeMh5WVEB3tfJtb4PeUYsFtm1zVjPa/9ED8
eeRfhMXZxjXr+gea3kvTM2B613hcOljLZrlWIZl5WW50GqqWhFRZlgelT7a9aF9Ke1NoJgaM6cHy
q/fK+T6Gwy9282QSNJhrZtQ/fSMWkK6WXROwdRg3qSHW6NY2uhOgnJGsZqwDTMKdTqGhYpETmtNH
kxZLNgIrxwMThtRzrMJdn807rVhpZrXhEmzAuJP8ikrKRyOY9Nss6Q7C+TCQYRXxUC1mQq46rz8Q
tbChnvze5+uqsh9Yxjq0bVv2fuYqrRS3j2gMq9jq5aMl80XFUBhL1ExtvJ6VNUu4y2Kg2GLTczWz
pYjo8mvpesZOWXbDunnPUTlVcOf09hCzkZt4NRC3rQTPuh7ru6L0l938fSCPcwxxK05IOEPmfC9b
z36+3rYRyxVrRv41rSdeyTDVF15D1G7h7WI0hqap7Q0LP/+UL43hOlnHedQ2UZZQFU/3oXdCI7Ns
e54HK9pNTrkxypKZ40dMNnGd/eziUk2/bAMWSiBpVeMuZgwfu5j6A1pXpEVaxoiUEsHLYsFhV5zH
PyKgRWjhNw1jl2Eh+jaQOwWiv1O+Nt21bv7Eij8AJJAycEZTvleqxDZ1LsPkwXW2ttPsPcoIvjkm
OGf6ToDmWSCw0fyYOcz5VBMMLfmTyTtj482I3P3MIqrQxo3R0VOqfLbzU/crn+WPygGgJ4h212z9
NU3Q5MU+ao8IVLVaPwdMC+FQnGIg172enVIUmBH5vr2QAKcXgSWQ40Bn7gmx7NIffbvMe6xaeCfD
SXzDunzJx3I3ymbfVCzLDKBQwLqJKh6beRPRf+lEw8YodCDb+qcGd3VQoLxkV4tX99FtxT6TkklN
iz5Ea26LmN8MQ6C8KFj+Mfnrnb026tBfFDnmargMb6Yfb9q8eQ3q5L1ibb+cNbUg1AbGBPEz03Du
DeRzOg4rePcx1OOP2CF+AtK6Kbp21Q/UP6fku0Fg19IMCOMU9authEOmunYNnP6lObgE7Grxh7pT
BRk/oWqV4RliTB39Rx7vbTh/l55L9zJZGhh66HcurITpwHlx6TgVRfyuXM2ZxbVWok+dGAs9evhn
By75UN3AyPCwaGjx+9BH7/acrRvELvBwVT856AE/TtwPK+AKufkpsIvTDFABJYJxau2fBSIYu2CR
LFBfaAa2NBQtc/EWJ+atllga9YbQ3LJvtmC7rEWX489oHftGO/89H6O9eIlc3mPV5w3n4kRF7xX9
KE0jdsxhcqqi+D0e8bzbfKj2bpr6JfNXgr8huljGrWizZTaIbayVr+oiBXHywYFuovKAPUYke3Qr
mJHvSjfblMaNhf5FXehx2s+J+5yF2q8uaZDz4fZWJS91QSbm4inmhjoTV3O6s0EbDoifY55HE7ce
Z9Gu1X2NJezU7kEpg9VNmgvYVLh4gSHGLBQrdHOa715hFO/1MHo3Ci5bRjPbpiTgltSxOu8xHFQT
n0yJonutfF5LzX0ajPQjjIJxkWY5yttuV9VyrV4MRQkoWG6AhG9eVRuThs4j8YgrD/dZpK1dVzsq
Abfqp6urmQbOiCgsfJdG9N6V/mMLaW8xdDzW7THyERjjZgQY+gFv+lE1JVWrXfXBM0ydoyLMVoLY
aetmt/qzYEjrlMR7Jial/I5y4ZYH06201raw90qoEtfcQB5zs+UhdpPwQ+7ytosXNcCTPqL6ha/S
UXTGD7t0L1bFpwLH3na4/82Ia0PV7FVyb4SpPaWki6q28cww9flA9I19SF3iiD4fBRGa16JMngNu
byrEq+FcMzN+dwGMhvOlG82nqEB5Z7p79Wp/eouF+dkIrlDvM/m/d2F+Uj0VgFXktfO2T3b40fMm
GbjJChbHRWZDQk2eJoyBQ8ElcyyylfnX1C1LpfaWFW9JXK9trX8T8/s4amubmmXYoroNs0uGazeg
xGE6zoEo6yaBwtphR8DGoApk0JAuavSxKQ0RngSXHA5TRbw4LHbDoYYmXwwtO6lLqmpOyYC+H8fp
nH6oCIbU0B7Vf+eHaDZ+hlV9UMqFNilOQU4ljfZXjF6YjPetGlt7n9Mk872sAS+43qOyU+BGPkVJ
cZ2NFxN9RoTkP+9iMMaYXKi1qK+mfrQLmkNaMTxzJq2qfXCvbLAYISG9o4eQIHhUhIxAt3ms3qTO
y5hXD2GSXfpZz6hPUrSr0p13ae3u8HlMHTxtTNlxvONWP6tCUDJkJ60Qu8bcxlOwTet8NVBi8tL5
p5KyjOJnXxLiVYI0YQEbRuExUqGYEChCse9rxhJ1+1KD8bJzE0T8BUKS5zoHESlLrO7+tFSKkrSv
Mfd0Z79iqaPZT743rFUdUm+AkmCJQoW2QsF9IHUeIrHTLkpkYUoI8qm1GZ67huCvIVkVEbQT8T0Y
sBQ0q6Ry9wUl55JQa+hZR+4ByMylniWrNmTJMqxLpzkAMlsXJg8DIZIx7bVWHY9JyRDtoYyYvBPM
bSmCRpUVM9pbjdIpgePbvCdxOep3WqP8Lyv1Xrumif9y3CSFsc/H+n4wsl1nlyvNyE6iNxc4TDY9
E19Zk9UIu1U7RAPRvvODetAr4kygPTLkdytUhctxitdDSwAz87uXECgh850FqyFjnV7YwUG9OKEs
lpa0dqrA2f8aKpdkAQqIDnahHncX8/REt27wGPQIF8vDo56yZWPjFdHUi0Jrm8Tuph7tZRH25zR3
AaaGuJfQx/LZqbe3acjnCcnSKT0oXnNFoVz9iubsZHfh0ehgs4QvSjgRaLjUc1x/ZvnQW5xway56
vGqi4LBUTbQxXUsA5AinAaESrkP1XlS7RJenhAJDtyxgmQy7QoezRHpeWtwFBqpMm5ViWTzU0tuz
TcMa6jPOCo3sZ2bcnqWKKPZlHe3dJvlQZ+bTKFBrCrVAUbO/5AUb63mxTM1gp66GWzE9qU+o8c0V
TNc9celwgl4rzdqqeYi98KMisIzMrZEdPFbCf1Td3mISYJdAkVg+8XFsaaEqfKi3UbVFR5wqiAyP
WKR5jJJ3dWtaIBLqv5+LpoIFFDckbYPHmAndj66dbb4P2nwoSIZk0lBLrNHzf1XC239+L1N+NF54
VtqyqCFTMGXW+D9LL2hwvPfW/lX9QSjdXQV+OhsJ6iLIoqFfIjRSs4iapEZMSBwNEmPa6ll2Dh8a
YGUFHDHXYf/tYRxEzuga5wl3yOzGB9VwbolVQbG99kdsOfju0DTwOgxEJxYLy7ofawTkfYBk6Wfj
xmfVBYHd0OXGQeVcZfRbMHodYNhhIHEhHv+0ijt9PI2Fwf7BxvakL92QXXhCHZNuoOj+N3dnttxG
kmXbL4qymD3iFfNAECAIghBfwkhKjHme4+t7ObOzr5KpK1m/9kNZWZUkgojB/fg5e6+9aDDtZA60
BT5Y7vBSTEufEsx/h3q6AwNEE4NvRa9IQTSjYpayGLFUyrAO/eQQ83EGcWK6QkCNQ6qZp50kHEQQ
xtbhZbBJEIJ38vnKGPjvcTqtZaaM/M3bUlsojLanniZCcUvId/ycX8l0MpswAgxSnf4RM76MOg9D
5LPKSMshFSpSioPSYFolIqhT9wHTVFmkGGW8gu9ej0iMUvp0hfWpTPZTgoxqQkcoPdk3WXMZxJKJ
MlQghEmFSnDEe6ShmXW9+lTzJulh0vJVoXarsmovUrwn76HpjnubfL3CRuIb8dWZWMlOtSRaKWOG
AYxXgOylXOerM82B7rMJbG/GW7eRkym5apRltawJwwKcSv4rHf+C9B0CTshwX8hnhP7HUp1w6PN3
AZVBFeHSoL2Wd8JX31vzVWYeReDzTa/jvj0WuXvsEnFv1coPMUQ7GQpWuoSbYenS6XpmdK8HTwWL
xxfkVoYE7xiatZFSf3lbI71d/H6W+cmo+6JmYAiMPgN9mepqX7Vehtc3RZklxYPMq5IZVT4c9grT
3ejTupSzOD0ipJirUhbmViwaMtXkOFKGZ8lYKzGcDMK7lCT5/E2dsrsEBD9h/tlMaj2LBFFqTA+q
mxnLzmyyk5OcnIhTnWLKVIKdDL7x2TEKeyVn3jK/JxtbuGXyPjLuZNKiRsO7TJMaSvuGEYNoifci
YIaF7PqOwvqvRBiPOZsMVpMxbU0QHlIsQU2Bqd6BPCkY1J46xq1TgzuWoaZ8UQJmozKGyyGeKXWw
DBB1h35+yZl8KYUOebaGcT4XxGjJp0S+KJmu0Voi+leQE8MPD3l35UqSZc27Hb/gb533ub2sirtQ
nfZyPeF3lYvI5137P6t35sqh21SZov8PBvNfgucL8VbQ0f8Rr/4//+xvwbP5H0tzdRB9hqFCqkSs
+bfg2fgPoluYo0LDG81I/v8JnkE6a+ip8OLruipUg3/0t+DZ+o9qWciA0dCgt3I043+jeOZl+acy
yDFsVReqZuqE2xL34UqZwk+qgLIN7LhqmujBrwvwOjru1DR79Id0SdnQL5r8m1qNV20YNhYTOj/X
j2Ul2pmGVaFOmGgB1WmS/K5v0iOLt+fqi3xKNl4LQLywiURVaBB1drUTdnmvebIxYne3bHTuCi2A
HQ7Jru59BPogY6Lu3mDgrHKyxD2GZUQ7NN5x9MyTY5a3NqC2F8DgjE5bSBK0oTEvjsEoYRm6L9NH
V2jvrvQIxkyw48Gat60Zz+qx2qe7idC4me+n6coevPvaa34g/E9ntaoO84Ygpam6RVO2HTmsxgT1
aES+FOOiGcCym1HsL03jqHUQEzocJn0f4jepIDcaNPUIOvE3MRW8pf+oHa/eZC0InECnMC905TE3
jAPmsRdAl7jwg3WpGfcZkYZxZKwcO2f+5eJMNPaO5bz3oYZpo8E7pfjmqqcETcxpZ9tE+CoBWQfJ
2yDau8AZlvB+5omfkwqVfTOTBHhz8cMh/sm3yYXEfxpoOzcoHzNk3wljAofpLCbL1yn375VCXsKc
ibojqFIJIs7q8DXPBZ86hUR4FcdQbhW9/2T7CSff6sQh9M63OR4TIpTXM0UwpAnC+ExLAVMcQ9Js
GHZac6tQY2FumR5zbTyOffFdt5R7U2fYGww0SzKxxT7fBsN9nmf4oXpBXJxdYvk8WAluxqiNwxlU
T1AkKLT8pjwmnQNdZh3p6SGi1TNZ69LsXnUvHGZDmD7mGMG8QYd3iJfJas2noAUJgk7F7rzjxHaQ
9eSLG+ZLn4gDwzgRNcfcAmLWy2Amq8DJbHlv5n1b4dktbHF6YJD8wdico1hHD1ZTiLzAi3i1smKh
tMO1VpMfyIboAzKXWahigmV4nrqRdhEJCo35yHjmhzumNInQp1htf8m19GgZ88boRkKzCuSyuGtS
UiykOAXJ3sGIsmveVHOrsfSZgEuj0qYlT8W6IHvdD+a0mor6GPX5S1dkVOSUNSCOaj2oyCnJtvGo
PGGtOutWgD+d2Ktq5EwVPzu2fW4H4+6QxeKBYEpiF49xFx39NGHyUz/0fnu11PxYl8adFjmHjphY
2XdQDGsL+GdGX2KnpjT5ksKZpzHB0lobYi4kTdBpoIOhUA5cTsyOmc4TNXhxW+9A6+teU6w5toid
qLFOGNGqr/TH3hrAR5Cip9zrbXRGnTZvmwOBl+ckqmEbXS1Pf0fftQGTBZytofNMBAXxA3G54D1C
7hNdtLTdJkNCuBj3Y0FdtQyAyaj1sk16rEPavUKXGViEd/DjHhM0DVXUqG5xs8tGw3SGFhmq7yHr
DqoA1wPLnGlrbKyTDGtP83lBl75bLAfLeBy16iisR9WST5WR4S8cHxtBBTj4gtTV6sGblDsnUd5M
vzw69XhhlPPgt0wllHBZpkAxBm2NQfpOUV+myQBYZw1zTNgYKxLGcHXEFh/RXe/qa8nowI45lxZR
96L4/kuZgMYSWnzXlA8Jx5K5nVHk6o96DEml1wJlJog5QTHGUTnWcWYT9kOXYeZHZQfZy7gPBZKW
UH8suurOqKNDqH1LBuYOZklueKG1N5uJX5Dfm+Ua2Dn98OIN2h7vEyOrqq8mMKrlnvioad4p0jJd
NgsONMhR/DqZgRS9TN50TKIW7JHhXsmwIhureranKdhGIr+FrnFvmdEL0XdJoyxGP113gf5qpOEd
drGtzdrTRfolGBGSZaTbqAdXXfTMBfX6xHTxkUDSYyW91KW9Y8SFogeTdWvVJ756zl5CIHHnffNF
xKihS5RFT1pKJmjk479dtoEnOxZPpgwhthPOyWMEi8uz920Cjob95WRID3jFG2zF3yLpDa+lS7yV
fnG8HE8BBvIBjElQ0ajHgfceecEcyhiXttvpiXIDUysjzdunSJrSpTvdwKaeSL+6Ip3rCRb2SSFV
tktQ7CTPWpFMMFBqOaurj35hwwbAB29IR3yHNT6QHnlUlLtBuuYN6Z9vMdI30lFvYa1vcFWH0mvv
IBKZB1V3d/TVmqTA7J7VA/Cb9Oi7mPVHTPsW5v1Guvgn7PyUyKh6E8w82dHhMIbpv6kD4qk4KpTO
TVUIlspnajBdhvKbLYEBhUQHGDAEQNRxXIQqkEAXcKEMGEq57fTsVM+ohtgnYBG4MAkC2AQAwD5i
CSuYqmcTdoGQEINO4gwSyTWQgIMQwV+ZKDO99ktCZGrUtx+EBzFZc2n2cPC6uJF3o81KLJ0HJi4S
d7ZyGHhJZo0RFvOoLZ/g8uMWhUtcJvfWGsLfbUok7wmKs2yQ96DRFrIvUVv0CxnhGjO/6FZ2Mewn
4yFjLruc8BUu1FRnXFR3oDJpe0I+QOpXBN1xkp4Cf2iWcWPxZJvuG+SgSUqT1Y5mqezERoWTwpxo
ka3l6i7rSbJN7XNn5QOkMn8eKDiZsph4wyCIl2kS4u5gvGEaaz6tWbaCRwC4QrytydQbzKqDQhf7
CzKJ9nRCOA0IQA4Ev5Kw06VzNc0OUc10wM0YbnaNtdXccMnYlCi2BPdolPJnceifWFH2voGNNYC7
5JUQP+Pg6itCXXp4z1lDlRTlUOcuo/bJVfRmb7dtvrLT7CMqm4kjfV0t0T35MzPUJ+QSxByNAwuw
l4jgzm31YxMJb53QB583rr1WGEItdUIFF7kev/AUn4TJMd30nMMEzATAWQyzPI/PtaUEsP7MeKFW
cHzjfAm0yguGp6QAIDxUrTrvxdrNmFxPFifvkas8Bd5rTjQwqRs67wz9kn66fOq3OXTVxoNp4IbW
n/OUcUZchR+altQ07oxbotOZH3R5RwUTAzPTV3WT01MJmJuSBs9OXb71Luw3RfaMwOiy7iLRgl7o
PIUTkhiBydoIfHXRCXHNhEPJ1LNo+hqtVJhoFYbs3F8zwvcJDnPzpR4Qwd37zQW54qnkGP4Qr6u+
HaQc5KLn7q3x6/QxC3ClFljCe7PlpstnNC0lZCHlNRfKLQ4kPKW5dSV/UpauPS/Y7bTguWgcepwZ
67oXkPPWeavGbC1WYxD2bWE/85C3kDVi8EUuyRhdRNUYfesTVlclzTj1CYuucNMtsnYgoZs0yxSq
V2+J7VB6r7LbRv9Fn0tra1TFl2JghMgINBD0VREdYD6fQuzr4Hci03uNQ+s59MC9ZU1hLvoIwWfM
yGpgUKUS496ZzqvW8Dojj4yYi9OWDQaafQSO1+ObTnQRAWbsSpGBJAeMjF5GG3h0huSKZVHyXETe
JhgYQ6vpg5OmD5qenzSDa+wm3wUaKdemyrbjjBLfukMMOVTFj9Cixh686M3NvfPQ9qeCqUlym1qi
gG1ddsfP8jmHSfFukyYGL36YiyK6qkmxzDVWyarApj0clPR5LAP0LOUqNSZWKuB72pkrB+vSXntq
sG0cPMJDeI0MKNxHo9KSuT+NJygzrz006jWDHBRVZIg2TfVht9qVUUNV9zthmBnZsLCkkPe9KaiZ
0fuNa56jN91K4R8hal7F4dPkjcasTUdG5XpMtFuFFjneKKVB0n00MZ8M4Dpr0Mdy+0c2csoYnJU6
9HPzuYRPEON0pQpzaxDi1aPpEr0WpvR6Dl0Ur1pfusnhV6bsH3mh3YvRPQyVto+Gw+BMNzfLQGxI
Y3zcq2fHfysJ0jLtcms0tZBLxzwZEYAXAn6Vb4jXscmeFZVAwNbZFbV+hsKx92FBut2wzdVkl4Tu
o4Zew4aDO+5SWhu+xQ7Vjc9ZVcNJrtQlBRM4e4pd/SNp3U2ZZU8OSdE9lGpXM8gOg4kaseNXNeV3
74zPRlWuVEM/kC5OaORknmIh6VsYst3At5bC9VmdrH4/NKhDEl8lJ2/mmMZ9rO+iMNhH9KqErR6G
KXoQqNYNxUKnbrKczNWNHZXfNYpVcE3dXz6i/7O9DlcI1bLxIf3/Wx2bsMrrIPxq7v7vf/d3rwM3
tlAxofxl09Zonvzd69D/o/4j2ernXoeKHdjGkWB+NXeb/1ENPDUY8hxb/G/d3cYXA4RsdfAlHSJ4
YUub/0KTQywJxp4eyGn0G5Aj5mYkU82lBypbxbUY30MC52X2uQybj5FbSCE4SfJqRi5GZ97iHINk
n2QESrtr0+ouDoc42+iAjezJcNqLAniOFY3XTm3ObRGvszVRqI3Pv+qm/uoIdhVO1uR+O4W1S+Eu
8qh3nU5YxB/tHl842n99V12XXxmVz78swF4cTVrAcIF5pHqi5wFpKVBPhpIu7BgppeqDL+zPDrEf
WamsZQM5i+IPMRp/cLl88dP89XvIXB0cNTSYvppOJp05xVi4FgHI8a4QtDeH9CNPwtdU7S4/PY+n
v/q/P7v3vxhqPj9KmPILc4exH3+x1Skt3bRxss1T69VLM412khZWcTvl4CLTo48/fJz8eT91of/7
84huIlsHf8TXLrQ3KArtqsI8Af3/FrIkVQKutzfRhR0a9TqgzXQaACKfsRZ1MV7Tvl/ZNucUEX8o
uK+DpJgHlrhVtOsHFfuCzoQ+MdNXzgLMxdSNwZnOAjGe6O+CsUBaJx+ewbCEtPsgKh8os0EuEWXj
bWN/Nur4R/qtqyXXUR9PJWCaWWMaGxKWsfYMHI8Lc5gnCLyU+t0inV2mtKMHaKiKqsexJsikLbJZ
nvaM0m00ePTUE4SiCu1BOeqf5WGhgkpszmkZHeQIsbefXbJ9ylg/kXazz2lvS+x4ZMRnS+QrxGu/
v+JfGfifVxxPFg4tiYcXX6+4a1O/p2wWgP8AUdDQx8AxguhJkJ+tPch+IdoFf6RN4q27VduGeH9I
uW/4yulHnOnA2KKDm1XZrIOw0jA9kZMbGUIv/47s2oeZtneZ0XojcRH5cOIG4lTkxJ3zevePBrB3
u0wPbM9/8uxLc+DXp0ma6gzVMjHVqbJP+1MfVuSK53V+bJ1KZMcmSD0587IKh67aC+8NZoP+HNjh
u1fRMavIwTNr2CZwsfnN/nCZf7F22HSqNce1wS/+a7wC98JPtGkwT4pC8aav5QREmqa8gScBqfU5
IA+GzsM5HF9dQJSeo9/S4qn2s01oDRdSMy6Ja6MeY5BBsEIt1kasPk+0XIKuvVj5+N5mh2BqSG0a
r4bO1/S/R6oKnpkpn0M0BXTlP1ilf7E22GCcNJrw8gqrX9YG0qCVHMCdeZqslOOTj1i/YJgilJeS
+kMU3fr311D/xHF8uZ+UlhrZFjyq3Ngv97OrxSSIG+VZ7VgDJIfKARjOcB/uK2Y05FPgl0FcT8GH
4dBOi4bsIyWsPbNsGNLJATrqa2NCR+OtcjjTt+RNNMYpNse9tOEFOlLWumpYynmcpx6ze9ysU/hA
UQT2nnW81IZLk+GmM9Sl5YVLuxwoofxLaqfog8lbMU8+mqxYndiZJOWyfM3T+DU1mzOY+Xzer/EO
8daXJKy4RX92BelBtBzIOUWAQMh1/GbSbCdkaxmEr7b513BXtB7H/zeQt0xEtblhcTr03VPaVAtA
HOi/CyTMrBMwu+R8TpSkBbBlzvXKPYzVdKe13UWdUBegYWMqIBkCRrmMkvgjqfjmQbgzpmjnFWBy
HeQj+mAs7bS/mDED2vbNxfbQ+MhAxg4G/GjcywwAUQ2nNoMer6HyLrhaEnNUsBtmgX1jZgO/0WDh
EwTnhNpFYKpS8V3ZJBUUKuNfCHVy72q149ThGoBWm4MS7wRggzplx7Tv4WxeTKM9Nx0HPgVYn2kr
E+DmYt1CgJJ8LaPL9Dm2IW7X5Ox87AC9mS7qCetByOOn41oT9g3J7qpv9HFTgPSq6eHH9p2c/3VF
e5GlChI7DmPNsulhwJcEzsfbDHJTi1ySoJ7uEgL043qPiWyU1DAZpIbVsNEIMiJXAt5GZpV+UJ+y
ZN1EBCF4jhvNQv8sfcmioPPYUsVwhN3XnnX/uTyq3pYpPjF2t6Qxb0o0nAfynSO9Qr89nGXJUFX3
gRrSmsI6oMXU0srWxQHmTSkZxkNWbmAPzyqzwUXAUpA0B4CAbJASfRXUq9Lhfrg1aj9Jz8Lotx+Q
9DX+nMky4qE7kjBniLp7Msv793Zq7qxuepCj8STGV4ADCfkrT/NwJ1dl00gQomZvXtkuGhdVwEAG
+WjdZIqJ13VnoejbAdyGC7JzcK0bWMtXv6Q6a3vcnG7yjQyOGec5+h3jClULXFB0lFFHloVSjTO/
cg4S5JA07YUYoAAT6p9iSH8xjLNtRnGk2mE+1r8uGmlVV4GqGPaJ7jZRy/eJTrgMQVry6ZiInQoc
9/b7hYpx4b/2HcphAlcos1nrv2KFYNc2Vlyp1klOw6vQuWXSpD6O5yCJj2mWLtu2JcxiqSXjtW9g
iqI/kCP+3/8axq8WaKGxMKsAOrEoyDryp+0v7UfmWk1qn2TBA7DyVibdpeZBlzc6ZK5uoqmwUCTU
uXbycPcOmoqdmKLJwnrJ5EJO/NtB37hTeLC0bhGagjlfveQT5waNcWEPW7O3FqFA1cBqXOnNmTEO
h1wbA4lLESdR4HCeqOErs70EZnDE+fb7r/mLEwjwKg4y/Me2xGeB89O3LDIYBJ7KtzSjLWnge+nU
Lcb0QPeXhPBgFo/dtauE/YeP/eXF/eljv1zckW5caqsRjrEYLZdMm+nI5oIMeWtktwg76e+/5hev
vqzTqM6w0RsCPTCYgH/ezDF1U1fNe3HqLfUkv59XGDct0P7wMZ8V/dc9FmWp0Bjtop6zvnyvHM4Q
S7MheEf2ueD+oqMJevUqk+ZCfIe0QS1j2tv485B3E8xmHkoEtUq6jA0aSACNseGojBXCnSyj9Mn8
Q9nxy/sNSMTlyMlO8ilk+el+k91B8Oo04AhC+1T+EEH4ILVcCi5qAoCmk+VOL2n9h8ui/aKUtBlD
gqLQyR75qzT56VOngD502+fOKSjYXNRg4YbuUj5qOEuxQsFXnGgNsnPIsEe5cKpOvNNglxZl8Qep
jv6rR8ExOZIR0GlCqfhSeIXUOZ4GFudk4eBIBncVM0E3MVJ6BRQZ07khQN4wJLkShEDKhn2P2YPy
eC8RnFKihLuCWoeYGAYIUmFENzdolZ1CSi1DyE3noVuN4j9Ub4gsfrEqcgFtDbSsZvHr//MJJv+E
lL+WJ8vztdM+rGL6sUFywOj1KhcnXY1X/Wg8G/GqqRhoyJtKeXHu0OB7w0iTHjUOLqEw0PeGJMXx
pbPpzUdsKes5qYKTWq8SnVcDgKEJdJqv4lOjFeOXIk/oEDbJIdXFvR1qJ3foL5JS0JnqLg1uDi00
c/KXUtKl5dmhVtjL6gw0Q7WKWvfea46q5s9jyhx/kEqyeEWLd1UVtGSpieR/I/pYpXF7SASfVnoV
kUX2MtKbd7m0F5yZ00I7EHzyKN+RkIpydPqzJFQEPr+Wya8XMvHCF+/Cd5f/v5UsvNo5u6lOeTNi
MyT0pNnH8bCXAjMV3VSJSU4M46pri8VodVepFUuLHMMF6rORH1EbZEOhlCs8mU9jbrgSrzoAUrvb
TwoOMTYCqb+yk/EkJYWYyhYWkuK2eRzNJ1knjcj9x+iGuorKCe5+dw7K5rmnEZO3PP3utxwk50zV
sbepw/vvl7zPrfnrWiS7VCAKDSw8XzewonMxIfSafZI1VFiN58oNX+XTa8uukK9Ga9ncF6j4BBiF
tCKkQTTiNlikbJhsR8Ob5KgHMaGL9bW1iX/I9M8HwrHKxYRR3rS7d0kdZEHZ5zX8WDt6rMeb67YX
me4py7WSRkI/Du95WV/VokWfxuk3ij7ikHgvWego+Oj6MQIbPF6l0BAJ+aK2jIXeTie5Akqkxqhx
B/AnS95p1TNJG+uK2xztinC8cEoh1cQHviqsgJ0kmU1DtrVw70EhrleGwG/ojNkcePeqOkxVfPj9
ZdaNX72YLPeqDeiGKD/55z+tbaE1RpivXPs0uNOTeZCVuZb3l8jhpATWJOdZ8tF3UNJbG6kOlOeJ
AXRoNk77VoBtzRQXufd0X/TEIsj6wY7riypgLld58/ZnaNZnh+tfD8ZPv7FcrX/6ja2aQMMMctCJ
iPe9FEaaAbpZiMfSdrGSNz1Dwah5oFw1WRHTIyOf8Q/11a82IhesjcFyxtb8tQ0ngXmdCZHt5KsY
GbjLsgcVsfxPJUcfxUaLFQ9wgIX1p/ryV5sRrCton3TJiGz+sgFoTAsDPkScXHIBXG86C02O7nc5
PVgJxEDKAk3cukFQX6MAoDAnr6geaOabf/hVrF/tRS7yHEOCEXX25H/eiUnQvy21SACzmE4RQ+DR
VldqX2H3bOkKxP24tjsGNUNwCEiSaNJSLHASOlI4xe2qOH6HpFZqVnv+zKuVi2uHv3pWPSdgOEhc
2xuWCdic9VLl0Q/QZTpJ/y7XaRmCAP+kQUQ7KJzPUiPbkpMzh0+3Yny0x0y36yuxUPzp3dTNYZkO
nKSRmu2ciTDXIjjIFQ5M2j2zyo0U8aYtsrUkX0Kl3kURrwD93IAu9e9fOFmqfXl6BXRVB+Ei26H5
FS6FHyJyR85+p8gVhKV4m88liI8MzOG9MJ/b2t/8/hM/b8O/PtKVlKdP1NPXvVcXllA64jxOJN5t
2+snCahBycKGKHtjJQmWVaZs48BbWSlLqsYJ3naDV2dQr40q1dZ/Ehz/atVBCmoRJi0k5O5rHecV
46AXhkHHxEZ5TTtWq52bTxIohIhLhsnfnF8GpXhXIzoyicNjEYA0o9klS5gpLM+cTKkybi2TAtkx
kDQpuT+UMJH+cPUg3/7ilnHCcCWZi/rl67ue40PWWlcxT940vgsTRgHGEnmql+uMnTYrM1dPoRqj
5EMdL9sbSP6F3ewjAvzkkclgNyii7DWlOKi8aNWEbAc69YpcbfWxxyUDsarhXIZeuM93eukd5TMu
e4QkMeuwfNCxl+GrRVNE1juTma3aGv9FhAqEMF1crgspT/DyVdn5J5NOp1RUQ8Pay4MJsr7BV1/l
iVOhBW5U4ZLh+jmhMipJYe6n6NDB/5aTm0TwYjo0m1SXPC06jHah04iet52/s4nD1MuQXDpsxZlx
daWdc/pM1cS5QSaw7Mm3qn1g8jhxCqjSPThalFE995A/zvO3nrYwKpVNRlNMfrysY3C4zvx6OMh9
WKNRJA+YltDmICr2wxjQL2fwacSvvcoWL1sV6YSsnuXWmiK+qv+5qTdms5h07V26BCTPXroC5G4p
C0n5Q2WLZ/JrSjyWBzfEyDae5WVqovQgD4n9hLtsdE5jhA4Q3pI8+XxuyZMMNA1HibzTFNCe1gNm
5HcS52jClMhLypi9O96YY7rTcW637gOu2jUFJrtP05/RD362IssZCqYD8UG7UckP2E5lMClZZ6Iz
EGy4wzy1+4uFgKUgMSsquGLSNTGGZLBoDoNmYwMmIe2L95I2MWEMRD7aq5RpQso+LPX2Oi/GkLNh
t9SW5LSnquzTECHeAu1KaB7y2MheFwlMfJU62oWuvovVcSv7okMVb1gaUT+Er/IqhY5KNJi4Of60
bkGoyQ0urqf3rHxA2nmpGrHWopVrM2oxunPU8W3qwdhmovzu90R1CoKr6atKsFcqeGj0/qGpyJPm
mfQmpmZ+vHPj/iIg9wbtWp7l5CtVR/m9Fy343i0GYY0zVAuaLrO6sx1O75o1zfWCHYUCOoibhdI3
C1mESAtFQv/ZJ8mtH7E21xxQ+TtKDTRgAHYjp0GyRCQXfiWmc2HRvArSXUssE3d8Y8XDJq7ttUGP
XPXkvs1zqdv8Sr2FWKW/Su8LjasFuiZs5PpnMx2XPFbTmNMvvdNGO3UICT+/saLO2xQmiXI/CmcP
tuOaqIw3WnE205lsgcmGl7zkIycfCTyTRxL5Svcj1llzmo9T8KB9l6Yaib63nP4qmyca7409QS1r
6vCuIytPDd2ViL1F1+HCkJkL8rbJNo6Et8n2YgP+a7C0T3tOrMWv+1gtzxaOMvnVGmAKPmfZGq0R
R+qVfENoaPDVOE8xiilxOkj0F8l8V5QCGw31xGCVu87BLVit6imZxyoJLLypAZ+TBWQlk5B2U+Rp
pN3Js9PgoCqC13xOlb8eUFsDeaS0F5Z+TN0dGTA8UwFzVLli2nbCEtLBW/XqZzlhrVw67c4QdzO8
OjNpp4r5f6WBVF7mhv6iHEK2dXhw7ruqvnOL5mL4eTgfKfnkPICe5MqetKWR8ib6DYdfDnbyZSmU
cDfY/nFI8fvTzPhcf9Ps1e6TQ5e7UDvaY0Vm3kIjaVEoP5KA/keI/ExFaTy2pO7pS9g2eBd19k+t
ReA5bKRfxhTNU1gSwzPmQFGmb57OuIs1zRLjY703vB+t2WyULn91W2oaI/XWhv1WgQDRhpk+NOuy
e4qZmSt4uP3iXrRY5ooG8hHHDDdwDq2FOcXvVlElDAyyDI7Q6+CrUg+sU6uMVykx0dtp64z27Nwk
sc3Tu12hVps6A9CgBRtkjtmTggDTtznwvCX2neWph8LQvjexzLJlASHJpLKvumtCnfkkwM2Fly7o
bS8DXSGAJ9okxRHXgYapAcEeSLB6QjqaIAEBJEGbak0DbGNW5qJGcjPLE/fq2TKCU3J8kOPE+chg
ulzZlTa3R7Lx2vYY8+pPubmKI99fQJF9GYkbA/xAiCk+yeHOAuGVCxUbWXFt3OSCLHsP36rJ9iOZ
xVb3UtD6t3B/mZNONtY84uflnMEmCl8Wg5la6A9ePcFPbOadZc7qTL+jJ7yzUeu76LokwAGvK4YS
tKQaaXrtIhIKt/G72R4V/cXtdcLlrlCd0PAYC2y7xGWmi6m+RtY+jH5EqosWjZDQ+sUPTP7tN6Un
5RHfpGo184nXSuI4rE4ha8hbdrYxMwmHVXzCcZiwAquApQy2YBLzYXpATro2TenkIDmQQTGhdyHP
cA7nhJ+hIt6R+ANkQG1jrzqwAIOpLOAmUSO3jBEIsCFcpOyPYB1Q4F9zq1wOmr5UzPBBgYIbYcgE
WzPze+5BaiwCocPuwMYUjxt/KleDqxA5iOch1B9G0c61zkA+BZa491AzE5WdWDO7Rz3L/eiMH5Jv
4LhElNVnP4w2kZLN8UF/y5R67WBccaJsnrUxGWliS9TQUi1+jBCtIxx/vYYmsvIxtRMx3cwC4ww3
ZlFRF1kJvXFfn8u2j0VKGUFW66z0142jbOzQn1ca2G6iK7n+jlPPhInQ3uB6p3dp1sx7OCmh44O6
ZFpS/ChGTgw6864s3jDt4K3LIYmjWNYxCxIFWfJn/DWBGDBXiO7CxpFE0LFJKvKYGKZzEbSzySZ7
7Qf4DVzgAGu40Nr0vZp4wsZxZntn5LH8oGOd8hyg7JY/oKruqDJmfLuIT6yMa+bwv1gqaXVsQ4iT
ZTFLMD0GTr0lS4Cn5NyV2TwyKPoyfz6QvGS7/nZkhtg524C0m85VwFccreylEj9oAS2bKcDLaDww
Apqb2osyYdalURB4/F4+gEoIPvJ5aQjicusRArg+Gw106tB+wrFZqBPxBC5lRvxjrDjjV3ckHitw
fPV511aEgpKeXmV3kCnC9aQoECjjcNsp30k32JXqS2Ns3KAlZqxx7yMFxYueujff9Q+wlNDGV9vP
eRHdgBrppM6AqhjJt+6Sj6xbp+ML2bP71jIXynCNiD7MbUEx4+1GI1k0uv1tQOTtVsmGm8rOB0vJ
9ZcFP1QLCcUNeTCcoNq4uTLOukG/S4adwWSSRxee1BZ19xoVrN/l87jyr3X44LLgAB3F65CWkBdI
Zx+mRUBOsU17tPW1pW37CDjJHKyPmZbv7bRA/5nzITAp4wIfLblwAyg9EHR5ggA3m5OrS2py5Czz
qjhUkZHtm7wc7xLGuENLCSNMOoSGg/ywOSWQEBLN5NOVNazMxVCnMkvLDBdVzJqiiQE+hgKefmiD
barmz2aRFRcm0IfU20CkWYcGmbTMOpdexM1xkmzVMBnk4dIe+6l+AuL9FqugenTXebQyVjxHIbZ5
ulI8P6WGe5jS8DXRy+0kCN8tX0MnPRqt8qhiGq88/7VQ22uE9aZL1eey/ZbbLUPA8qmfgLAY5XCv
1u6ttqOnzAPmCRWHRbWcKzy1zHfmY569d6lD0nAycF3Tb0GQPUXAD/SsfW3c8pxH8Tc11/eebVJu
6Y9TrAiiMEcAhu59rej3hW7Og0LfkP68dkM83nW9bWyLgNm6ZZcpdqXXHtzkpsGnnw9u0sOdtm99
yxGMR12Y1Yfa43OO+NoDC1WnI0SunluYUTOjqWZeD2Kt3xRq1z67zIugE5xCSrR153TfFQc9U7cY
PJ/YCGTHrCI9gQCa+V/cnUlz20iXrv9L79GBebgRvSEpkqIoCqIGytogZNnCPA8J4Nf3k/puxFem
eaXoXt5FVUVZtgkCicxz3vMO9Yr3JF2k9XQXMZ9zfytJ8qKU070zPtc4FFalKv0TfpYKKLxWF77T
81dEehOvnIGtJXQoH8MUq/7RuqrDeVkkta9Vp6ZxjjmUUv7MzMzefgpd7zhq5o+Jsp16c09Fpq4j
tWOoOmCK5RBoqbUPrkb7NHUxq3b4Ca0V8q3kWm4taJeSfQkL04WNOcHKVKIZJ7HhZhiUXdvtUPse
pJGVPa0RSnQIueWPLG8DDda80tPusyr9pc+63/XoMlQqAicngEmIUytJo52kj8ZRAzRC7U/OUepe
Yf3BDyyHtrDJfiQ0SFkvHqhef+OaepzQWLGvbQP8+QK3ffQwhxEiZJsI9tZkXINmW9wKb46OaTrA
9t6qAYdbARwRNhxmenhPrlWNsW3SRtGqUeMXrXnIOWDgCmR3jS5uBZGCa1zOgJNwePPEc4v9y6xG
G6O176wOF8XZWoctRRM0dy1Ql3U5+51Jzu6QY1+iF3dRXF2PHoQKxSQounQKav+YBhb5fjXDMWiV
X4EkTHQkRhSYGUQo1uwKGnunfszR8LO0hvssWhNt8xMXojdoVOYqblChedtcaex1UPbRqmvtV1OB
Y15p+sqoxGsxTD+wsjlUNVbbeX1g0nIXpb9GjFrwKCFWySExMVdvzLg4CMyOdFykF7OpvAKRg8tT
urmhukmq/KXTCTpEZfFU6Tq1y0c8kWRhjuWLifgyNtDqKHN2zPL6zWaon4aHvms3Uaf8bqPGV0j1
Tu2JTMIZ6KQv7g2t8nmrNh1+cqPRQgmhAnEVc5/xThQT4yKu+JfRauysmJDZU/HcF09WjQuiRd24
tJ3sZ9W/GSOGdzb1do+pmVuKOy1JHqacjEocencyjDIAVQqb+6GNfD7jQ/XQmHG40eMRw6kqv6OY
8XFwbOvuQ7FJWnQs7zq1Zwx0hivhcBgWyW0IfV8vnhuOcaHgm2QrGFxV5cOkznBonI9eZxuYqntR
56SOO9a7rWi+qQofeGkmwTmDbj6XwzaQ7V3b36eJ2iyLkqM/xwsRf3JWkXJoG26kpuk7YTnYbZHR
pg4a760o0wVuZ/s+irLlPIhX1aw4eIN9FltY9/VXylwd3Cp4zcL6eXKjp9act2jAeryIIwwhgNI7
WNtthztmpUzv03hqg+axdtHHI4YxlPA1zw1f1ZRVJ8mOWSzgvds/kwBePJ6t9wJWSqgaN+hAfoxj
sdWjxA+t8GcYYaDQB/UPp8CUIxC4jFFYhA7oymS3jw59+SyT2Ky9pRLRnDYUTV4ufaKjRw349YoC
dyXtlTzLQQwR9Nsx9PbohLbyH9KCG6V6DrrCvQpCIkJGBO+Ekt50OW44xn40zRtFD/aK0/0yoQos
nBIr7py6WhvjtVL0d7qT3nVRvoIxoS5MrfhddfkjGiA8i0hus2pCzSayfwfrjgL+rh21VWLGvITJ
S97Yp97Lb/XU25NMgkmpxq0wAwIf+3hvR7SoR2DooxoEP4ZsvI9V9ERjgw3T4O54ta8Jw30MCrZ4
jHEX+VRR5JsLq48fo/A5LTBasfV1behrRk7QPkOwp9GFlFXZzbVev8RpTiempk+paBGRKr/0VFt5
bXSLKxmE4JemqXwrsPdeY75bky0WtcApEBZX1v7WrOQ6HtAeTeSqabisRWoDwwuscyR0nJUyxjW7
vLeuIWIxHlzF4bAXhbpVYfPGcXvHgQG3BnVT2vAwtfkOrPsOAhaRLjK7xvXi+0zxexiCqm1Oa2u+
iwKx0oN0lSDmEV12NQ7RS/5J7HH2w0GAhMc1GX+G+zjgeiP9HFKuI6rbXyAuNySLbgO6ZM3GPZ7o
99HFR6ixNoomXp3IC9bCdt48PDEQ+h0x8qN0tYik6cvwt5a/1y74ZYfAmSiDzmmXDYP8ZWsbu5wj
bywFdYR5jWRs1wZAWJFRPGvdCCApLUo0ntCqcRpUPvd2T9imyLfM1BE3zA1QpkLIEsqfPPSupNCF
aJirRCXWOapibRHG8VOKhLPS8Qetq5M5UmLO9jU2AdeNbj6YvcwVHrFn0Ta5t7U7a5MTeRKG6Usl
0mcqqU3Tz3DH2MkCHT5bcZjjZ6Z8N0rW+klR3UbxwHwcbpWGC4+neL/NBgdv5Hx1huVwRgGc3yFh
xf+5SdlhWhuf5/nKM+/7rjh4Q3hiFwTFAbdTu+taqiFLd17GCV57RnrbaN1JK5SnPAkQdG3UMdqN
+k2HE5YRGodwiOsl2M5DSDp3gJFnizIM87+NLQV2aXcVZt6NnnX7GJl97Wbu0ivaqza0d5b6MgQD
bb5LcHzFRQGR3FbY6BuYUgRzdhN3Meh1uZTOu25P1TwXr0HVMyx6qYzumTxMfSnQRopA4F8vFipu
nApFm+o4HNYBCZ+68+BYyo+stK+fvNS45fwhWimS7G19RtYeXadqzFtlh2SXvvWygauTTZBMr52d
HkwyVGs33yBiwwdxHE6AAHeW6Xd2j7Fofo2cbul5i6E1101E02tliFJxb8v0ZdnDkrOEvodkCV5H
VBMtXqc/NYm+JpBxJRvSPBA/JyNdBrjjj07H2FqnHHfWePWuAkXdD4bXYG+8mYaUzAU9xO4yjH2v
pQ7LrHcFMyJo8W953a+zgDz1EE9LxNNoeeciWrtafEearE3iOE77Df7aWcUgUhUbAn1Z4dAxcsFO
OhomMbg4UzGUVKl9Wp6mBbtQEmuSMdslSOySzntq7hRYjoMFncUW01aCaJjCrSMmMRIslWMbOWCU
GJ5l/rSibBXnxo+8xoJm5qCQqHxmw6IzVO1dRihoU3HsjBkHK37R61jh9a0R6Vg6MOsys9vWY3Ar
wyRMrf5oe41J1CppK7RSACAU505gHiSRVxIqzIpz65NjCJM21TVCYkV1rNOWVeAckkRZqQhKNXt8
npioy9lFyKUHNhJR28PlSNN9xAQC7CB6A9oDGZSJoDylQLffBid4GkL3RVNordGnGwsHq9hyMu89
FNlqVK+AiRBqNt1D75JqXwE3NwzH0QLveqc/5pHy0+adxQ16PrpZK3GD9kkZEb/L5L0mrTLom+4d
DFi6S3pSibkqgYPjVbz0sqe+Q7KlxtGHNKMwnQqGXor3dEcAi8xenwI2WvndO0s8DngMBiD5JkWl
ktgHRRlv5PRmwhkIZH1dwnmXCOsUQZ1ofVxfPwmvEsdNmIVk+0H6s8bwCGA3fLAbH2GNPeodB6WD
2Xswwlo11WEjFqUU/rYK90pDAdM34j1n6M0fJShKbkQtVn6UZROSTfv4lirF0WUWM6vmi9vxa+OM
jSz3GNOgT9cinQMIem4EBcXIvA0V91s4Tkg7WHOFaiPFnXZiaKAio+NhHnA7ReC0PLtIKYBIoqXN
cvAiZ5uDFXJA4n0jCQrS22iO051g8qzzPPKIZiwKV1bwnjnWSnmv9AgfLrirYIJSFfPJfYGtwmiU
E4YRWMKsQ/LuM1TNckg2Q9qFAQ+kXTriUToNZZ3kl47aczUOG6MnsIIZMAY7Olm1+SDeowySMrz4
kdlPKMRqNt7mVJTYicSwW5p5a+L7h1XVEQ/8GtEwCSW4RzgYsceJeAQ9P0rKQjQxuA+U18IReGeO
eKdBeZb6BrlMCxJNsSTRJ1aPUgaIOfIawXArngNF2yf5aUA+QcgzowLFgyEUNFcCCrnuNSuLkUA1
gfimPQRoHZut4daESJFihSWZOp+EgUDv92O2ysC2c+YdlZ3Fi8xgUyoLku3w4VfHjOKix6Mw3lma
6rtRjf6kza/7JFtR1G1MVpyE2k2L36xiWY5tUgqE3zYaWMyHHA+VATiM/DZy1Fi4WPdniFXaWL+Z
Q6z/W+NG0gslrj4SZCNZIJJQIfcdVc/emL98JlSE6Psn1V3LPJ+uKD9ETQnE3MgqtacWaEYu409G
cIgtEqrfx3HCi73fqsxlJFXeHDTOoVSs8Lki4Mi4CSMO5zxZpwxKRjJ4Awzxc+02ZQMhdPdGDjEL
6DnynkVzetszryit32IublJleG55KeeKcVDEInGK9Bt+zHlKqAv1EvqsYaqOTRDdXzKSnOmkVquD
648sB0lek6wYmUclOWdKIB7lfaH6vC0yCOsMdIQnGePsCPycwvsgI7c5oTTteswwsMeuuUdrrrGM
Wzv+kOq4embSxcwylKQ48W4BxEtzs2/m2BfUVXwRG7GmrVvElp2RNTIRBTqcA9cPHLYCSrzR6H/E
cbyOdRYnaNWD28282ikyJzP9To5zgTGLhhFmqWUxSSc37U+qCF1IEDfcXd/gCHTDfl2lOIuVuYVe
Ar4eKu+vv678NmecB54aLAvLQKOienKm/w+SEHh/FERx5PkmYx2pbJrYwEsemzYnb19/1Oe1f/VZ
Z3dWN8JwaKGE+nLY3AQ/IXpB0kMZgHLKxkCvnXjlSBMhRXPyvdQ88Np8F5d5iVEBLxahqAtJAQnu
GSuqz+pBi7sx8GVZYXbpbjTHGzkNl5zQEoDenDwGwgu4TKtSid+0hEoO/qeXaZRG7dJU+nVY3Hm8
sI7m3OBq2Yr5OUQVE5Tz8zd37CxPVb5UKPxcj04TWu1fHKZGwZG0mZPAl9Ni6Qcolca5vZZeb1Oa
8xrcZbZ2J/cq+WJ88+kXGFQI3nSbZYh6yT6n4HjmkE4c84EvDRcloUBujvLQNmZrVTKQTzuC7XDi
E33NKQLuTfTRWu7tHhzbry/mEp/X06CRqbpKuJ5jnS0eRj+oLrzJ83VjepczWEt3Xz55+JlL0qZw
Z1jG13Bl13VHsRBN7wN3JFONwwyxv5lAdJKjUYdPjYiZHagC0NKBBEwKYox2+1P4xtT0+zf6ksKA
K7dxVVN1CGn62YqrMXdXyOfzfM15y5RiJ1SLiKd+8znUleNo0iBuHBS96oRHEpQS+XTjLFp6yVs2
8/bLMjnNRwbs+S0OeXWHnMeRmIeceNf1cIxHip55HXRY91I8SXWMJL07AkPKBHIlTyQthkdZcw0h
Q4F53MOs+WYn0S45ujH8gyRtwL63NOds77KRVAmPcbjvNqTlAA6KDbbFfByVE+mvo4p1gvfaWUcL
y9EwXaWFX+kMUokIihzcwn9m9IB6Pj/iv+EHQYoLma/116P5DOSB4wwsvvTBtMhXB+3KyUVIrXtJ
epX0H1ljaTjyNsr87CFVlRQO6YKYmyyMUrq4B2m7wQpohUqDOG0VlzUbej7Sj71O+TOJ/iCrnQII
IRLWnUuYRG7cw2li4BnfqJV4bwQ8awUWKmZibcesAs1XgiNYSdjQeFS9Y+wSp0RUQ0CU9VgSBCHd
2Scwdc2VhJiFTjYy6N2jQAcQtzeecmr6GPRG4RwJlpW4k0zZWtCZQFHCZ85T6X6bRX3j1OKqr7A4
68Ey8+hgRxw99ss4I4YTsmK08Oy5Hjtz4dbBviNQyA2NlfSQdcHTiiG6AtPdaF659RIde991yUQq
Fr88HGwV72BhvzNl3+202oWDFNc/y8R9Ferc3zLlpK91u2zdz8K+qaeDZR/1cBsPLr3Kr7pMbqX7
ibQN/XqrsC9wTj1TtQwiR+WpZp4xP8c+z5shbzy/C7NdK/n8vAeYXeYFZpcwIrpWPGJC9yKpujKy
EjsXLJxtWFNSq+DCIRsm7iwbXjpUazwscvrVKuBNTCjVWkf1JfWlH9M3uSWHA5waBXogFYrVezsL
AVxLWbHQGwIKwzyl1U8fVPjTLYTPuqIelVwzfL6Pk44NEdhmbEdvhJkR9WJvJVEXXZQkqxyThs7e
LF8lGzOlA574OE28uQV+NBMFUCwVkribYM21UnoiDZP4LUAxKWta3bYOo45db8gXHcdHSeeQTJmv
77Unt92zM90zbcNxQNYhuH7+/B/1Q6dFdhUFaeBL+lF6FMZ9ljFUpYHx8vsk1w7wzZdVcCspTZIW
TU7bQWTTcUS62Rr9RpLzRwW6T/jeaij4Zhxc2Dng3chDp9bSK1E8TCmbXdjyL/n4JJmvRrGL4dp7
4cW3erzD5HhVTfOzpC9ZHMcTPn6S59vQycoQTVnU9C38Znv0RUDPYsz1bkqdhbykDgKJ1Xa3MPkO
FgWBJK2LbHzHDe1DCxjqsGAtgTh1QNzuwVNprRepRlfZuuVdZ0Pt5u1nNLBhvSTd9Ny1qj9Ah5cW
uaAWkAOLZlvqzbAeoCGV6fhgM9POEug749JgKu6ZXFNLhKPXju+yIJmb4h3PbYaHt54wX2ZoTRqM
PFm3T96jsKKNbKq/fpaXVE2c8mivsUvA+vN8/y7UpOi0OlJ83WRsxXKaUdnSv7KHLr3AXEXzL40h
RGKWy3C8F4Qjavw0gIIPEHflBQzZoHj0zOcbmH6ESay+vkDz0mJzCDiHgc8LhE/qn8XqUAtbn6gi
711ohmG7ZyaP2gDg7S7oZph1MDuKYGlGRMC0z5EZXgXBLw8mRqiqi+YhJI6kDul05bZfm5tZSD/F
twDb9BpXSO9JY+amkafyL0KJJAgkw51QDShb1wadecB0HWmogra2FMwbIV/YGqy+u9KIV8Z1Ap/B
05GjQBD8+otbF8QHHgRglHs6EbSUhX9+cdw78pFqTEHO1WOa/GvscM8K7/MEy027W0YqlAhd29eE
fws0Oshab2emSYgDlglGTKoOowchaUVwIvL95RAZK1WYO8zhMVa9y6m7dXECmDMtZdXqr3X6bDG4
rxmFBaLdkCAPERwHSBtPp5iXgFsaa/wVTHTQRPGCzGSjp1doGc2r1j1gYzAPj8O4GYW65tBbZgYH
FOyVEeTg6ztDxX5hA3JM/hYD2wBNP6/nFcZyXdV5ZBIxay16ieYtP6lgwS9MRrAfipnATj4xSvuY
/MiBw9FOrV3ahlchiQfF1WDKw3bN7YjZ/WFsMX9Y2DAjDNYSb0FF0oYbgnDm0VVuw4NSYTDBN+Je
FvAi8paxU4+XhQBf4E/q87PZkGdAsRPz1Z2cNxyLMSZJukxcmoO1QWbMUOrXjuRdEvinmb9J41lb
rUGon4rmHhFJ2GN8OKzq+Y5yFRpqt5jgDsApUyg8ZBluDnfmdCchyk7jQZcIuNU7ieOMcFoSg3s9
PBuDd6C2XwZ1tCl+aSGsFeeoMeW2VGUls56Ae6g6Gl7ziVIiNYnvA77Mu30RXEvWjSSVjyXmUOIX
jBZ1aBapdxfCKHAjfUn8M/va3pCzDldbklSwTA5pfauZ04qYGA0eQ5Fm217rmBeAZnMsRGGxEvku
K17VCEMbLq0w9FWkcs+xewh/xzjQifg3sUkLm4lJrtRXQpHOhZu6ZTZiwBJjkp9XLSQniH/zQiOP
zrNIWgyIOwTgSXiqM/Z9WUKgjWHsejfZFmirY/I4YsGqRVffxxsHSS9jwZXr5YeajCECGg42f3ua
50uIMrzBhMKBNKpqfa271/rQbhTQKcEUMLDuTfMNv6pEDzfuhMUwsJxGnHjz4dS/9YFp5Lch6hd7
H3ZmEzULrPu/OgjFnBuc7j5T0poHyb2SKOtnXHBX7O2wJOUW88B6XpkueQNDeGPJ7K7CIYky/FWQ
PyADPJpSB5JbK4l6bY72eiKHoe3FLWSmdYOB8twX0Xcv5wUNh4ei2rAs3SJu7nzbYjmO+hQoim/w
+RaJbhqBtFOIXmx211WlUcQyYMJTlXN+j+VEBuiDWa8nMFSfIW4yVyj5JnZ+/blr/P/skqV7HofC
/9slC6uL/Pc/7cBx1vrXn/m3QxYeLxKhQ96vOWcOWdLNXlUNKZqW5XQBxSX6r/8wzP/k72DNqRy3
4ADyXGohxssf6f8JhKJbLjuvLs1a7P+JG7h+AfYCZvCkdsTl8s7FWkMRTA2UEYfKOjs4Mv7X6HdT
me+tEeU9uSoymtfo05vkV+mQn8E24Izp/Vg6j5UzF2ST9Vtnim8aC/dvqz9ijr0hj+jVFLg55MFr
qdx4eqHhJ1IeBiP6bqUbF4AaNg38E7gb0pPp7IDujWxQsRMncbGv1zAcnplW7scKanU5HWUwtDKI
E4l4W83udqk5P8QQQ7XR2vZu/uqpAV6Zys/RdR5z92eFMycHduGQsdhaha91EKwl6WBoLZemEKNj
jG4De1xFU3k1eA8RqcP/WDsQh6ewLP7paPWJSZyV9Y704bFUxI6o585a+cAOplqv+D51cEoyuJqS
eRQhu1XziRSDARsgvlAUA5gQFDMApxJD07zPsIBywW9VncJvHKA9ZlVLp/wF6xFCAdlWiEXNiiho
l8AzO777+rIvIYyy5zM0VQfZYzX9WSdpnSLMYhQGIrvgcSzHkzm0x8JiSADy+QwpGZOPqcbYeSDr
sS5zn2I4+2bXu1CQIB8zXVWiVX+7c5Eb3Hlljne83acffSpoCvGwSZmFlJ73DeZyYYN1PJOqkJhH
NPfnBXHoTKmOK6Lly/vaRQJftZJCCDWUfAgRCVN53Z6+vsmf7fPZ2nBVHIYMNnbVwv/gz5s8p0Qe
DkFp+qrX7pqyep2FuTZwhiIKYodiZF/nUAhNcYoZXIP34kXahzTZIDk8EVc8GQ4eCDXWHjK7fUzw
LjaO1lS+FzIojlcluQ/wVUidbK3aNuYII7Q568V20gpL4obkjP7BCz7ki1AakHLFNUDso25eI2Ms
lqOifrOqnAvVN9AdmCOqNkzA7DMAT2v7PHRsYfpkgu11N98X3TUD30XrqqtRx9SV7yv3rcFoTyTc
okR6EjaSMBkIJt99ML6d0hS+oeU+jCdypias4eAs1A5zu4wIallD56/y9+vEUZrFcAr1fO+pBbHv
7qPbu/cmVr0wLbGMD58gm57y1n2coBFY0ZUha1yZN53X2s5Jxe/c9A5KCRej4N4rRPXiBEdOnqk+
o21ZtwUaDa87iSg9oAYDVKCQa7qfdShOKFAp0NQrp4ZHWdUzbvXZRE7h6J7s6nFy3tS6/tGxHBcO
NFw3dhb4bxOQWARXigF3ok4K9ZvX6ZIjAuePDubLEwVYPHunG0GCVMbY1C8RdpQG38bUmSC5za50
UyRBMIYrMu5c6s+SWWNXFK+k52QUudkhHrrrQvFtk4fkKOViwKm+iW+xInfM0qMcKv2vXw5Nzkv+
ejkQroJ36Y4uj8U/5ikTZZQKb5U30pgfslhdyAUhCilTlwQTF10OtbPWdggQ8r3bn5K0P9EV4NJg
bEP206+v59LlMObABYRrMv5yY5wy3EoLoVufiqB4Qi2ljnK1EDL39Qdd2PVoS13DhPVGk3r+jvRF
T8MQ9ux6SeVXtTiqk5eurIIdKDSH5TcfdqFc4Nvo0rYTpI+T98+77AWMAqeON3IgzhvO1lzjl5yF
7OV6lL82bOxRmBMclPsmfvWSOK1gAGkme6Sb0VJM2Yda56+1XW8gTm/kUWYHtaQ0Xk8YGjo3iUV6
T/9DNwhjQ0+oZmRoTMpO8CFobnLNxuWn3rgNnuDUJ4hlrhPjqpLd0uRd22I8df2zwcihjuytfMMd
pd1hlP1Rc2Ny8irlNjcnZFEkFU7kXbpVi+ADIhjwvfLY8YLCHD4YNoES5cA0nl+3c7+oq/vJ/m0H
yWsd9TtFGFs9yF+/vrWXbJk8TnxHp0QEzzvf3XFDnUPG3Sg88fybI/O3JSroKOE6a92rGPKDWXbs
+lxO4j5mpvNYssPJ5/z1dVw42agFGdGZDOoYgp094Qy76rJTE9fPSRnBZ9yPidCcNdyIGQ3a4mke
vnlTmMj8/erykYyvqQUcxl7ykv4JZY4GDoFw9H3EV/Y6MjF+MbryjqNwm/QOu8s0n2YreovgmzRN
+YrSIKK/D9jsjfVQRe8Kgtsl3D+sWqvrMp2vqinbT1Hldy7LcyLkaaraXauBNinteCJH5RXiMQEp
SHLGyhdOdsDWeBUPrSSt7nGEhsyj4qpZjNdGiIN07lqLPg6OiJ+2Wq78LHM2XztR2dgWEek1K6PY
Krhju3myrD0iFIm+nnmMFgcKaVo/TXlSqBhFO3r0jgDtBvwC3cFr6AAEhNWGtmBpBMlzRd4COka2
WsiRu74fTnUynNp0OiZTtXFh7y8IHjjF/E8FAhjGGRmf1OnGcJpagS92zpmRR0syUN/7MXntbfIt
reGU6+GdQek+VZwgxej99LT+ZCDU1dCTZdBC5ZoaC5Jxx95ZIO/wmw5JWCyCq1mHHp66vDIZvBst
55cjUiQxrCDYEoTPEZuvF+DF8YWOsydHjwbofj62s0ULC12xHJ8TsGI+GG1y7dWtKljhUE2DmtgU
5jhGg4sQj/mbD5clxdkxQiNBR+Sa2B+gAftzLToNwa6mpjh+olvbwSDkT2turNFk4qsH1rJy8RCb
+5M20PvrMNKGF2l7PVrpaw6R/pvt9sJuC7qPhZJtqq5JQ//nxWBTmkDDiFw/dLJXy46W9eigDkRR
XhFfIHv6b779hW6KPpXhvA6g56jn1nAlbmVZQW6UX5IrgE/TMkABro7Oo3xd8Fl7xzEuibH2blKg
/DD87vMvDZDw7MSFyZUOu+ePflKceVL7wvVhGj/2WYe222bcV2+63n3k7GcIrt6ls74PXNVcNCLD
9rvbyTzYqbdXyJ2eWsMtly0B3IQiUS1/U4JffCB4icBCMaj6z1cHfUcSm13g+P1c+ROg7yiA1Cpy
eJ3iNQIP+vp5fJJAzlejgTEG8IBOz39+uAcVmoveTV1/VgRrLjnMndy6MriH07OsWEVgoGFJThhp
nhw0XAvDxuzOipZm7f5oRSVWdRltyjx5KObwvWnQI4oJF/n0sbYGXK8LX5bViavDl+SFcoOEIK50
aYUbS6eG5tScPDadqnCx858lr+1oyybUSalwe0GPjLjPDhABW+KYsmfZxXRCHLXSc7GrUwPVrmYQ
uV1+5HgTzyCBtZG+YpCNaLFqgDUt2qWmyXx5sAaImMtExTe/2dIUPCA8kTub0XN1s5Ye6P7ALssH
Ak4QJ5r9SUrVTadB/NidIjX/qAh3Cl3rsXDhMXs7HciZKdmjvE6nTw8UZKcgzfayKMAZ6PgZkttD
4LSQi8XYTTh8qanAj0nuvBG/uwmlw0G66Kbo/etH+2n8d/5oYWupoIue7rjnbCclLrBvoWrxe13n
4x12Ggx/FwMocV65u8YTJy8t9/KhhxbxzwV2WjYZgZCftB7+PjPYhyKGeVqSUxN1L4MKeT94CrJm
Z/OU8rJhvqb8Vrp+HbjGzWCFq8Ytf2TbudVu1K32llvt2xhUWzWu/4XyvY//J/xdXgAxtEvbiGlh
2AR9xXLZuv7ct+xcq/piFnCbwuwgm6kW4UQx94coHU8x+cdOEW0GGxxSmPpWPvqvb65z6T01yR7T
8HC54GETa1o7tBUejyTPv8tGgH79NXeBBQJxLCn4J4NagBcOAlz8Purla2L8zptmOaGGHEi4mPRD
PJabhpxWY+x2Ys4/z9JeC99BibeYvSC5KRMYHwYQUb0Le3sbzyHGA/mVia2j60HOH4+DmT9bJJ5z
gObLOqtWpYZw16r7U1ZRnFbFazmQWJLw6kjdbnxNktDJoLbM6cVH3HbxD5oIoqyDG9NljhPNgsOd
AsSac6RP5QZ/AHI4oSsSqeFZDcNte+Uw4K7yHy1bZoaR/aorkV4W+nA0JvU5N+BfhA1YmDacipyf
WEZ6sLTwIHP0vn4Ml8AsZtQQU3ApwtznvKTNB7t2zDDwiMoUpzbP953W71yj8p2BeG7LfezTCalN
OO066iah3XP0XukNqtm5SRj6p/netg2ClfWDBtc5GdODLL5VN3lVVK3GksSgq86/qYDNi8vX1aQ7
KtDsX6N1NCN4l2Rh4Mcjdzcsk/ckYVOIaiovFu9nHRnoG1ML9u6sD1e2ek+aWrJQZ+dRi6pXL+R3
G9lrqyMYnQBPeJofFmngxHmAC7DTqFpE2tb0s9GM26qDysLsUK4KZ8j8rmfqQmkvyy0jZvPlHmLp
bq2a7ERuHDQHtnxwRnqYCXJ4+r8ZRoM8mw7nP1iacVYB0aiZyTzpnm9ZiHE95EWsazGCCNNDu8F4
qvC6x50XbC8cJG29Wnhu8iExL+aSax1DVuc5YyYIK4jEq4kIpnnzzcK61DHgwu9BnNQpFc6bFKfz
dJEKy8OoJQbazE44AC5n6msVnSAbDeYt5R7w4hiN/NNgUmw9TIUlSSGHQQSrzp4eBzc6DGwNw9if
ijp5N6PmyGA51C0SC5vdxMk+0YF8feWXgFISgpj1my5MFzi7f26NPdnVvVV6rl8iCJlaUqtYXmGq
3xTwtga0AvJ9J5PukBfiTiIVkrf+9TXIdur85GFtc/Zolitfzz8voXSnNB4axfVlK54M3g18bAoB
R1zlYrjT8/ybFXXxO0NSdgyb1YS4Q2Il/+jvrMRWJfmZoy4J1/LpSOwOM0gUReyeyZT5VuKuRXhl
R2viStkgx2+jGy5+539fwtltn6tQi/H59XxZTFYF9tKtm/t6IsRCJopP2XeV4oUvzebhGTqnH4Of
v/porXJDPLXLwFeM+c7xbvNO2ajJB9k/ZjIcFE/HS6tZFGHmy04Gtpb7ze578QoYK2lInehjuJo/
bzu20qmTQKr2rZFiWVYPjVrsm5be0YJH3XfJ4XPKMVJSUPihaemfpFrl69V2oRjQVNJw5aRK2sKe
k1tAL9xBN7gREmWV6Kn8b0vkk9p0J72jxbNmOqeeoyHADYS4LTDEr6/h7xXPXAIww4KVJtHBsxWP
IgNvn0gEvtwSbLJdOuWngZU9vHfrd9bsVcEm/fVHXoBzuPEWSD1IGZG/55/Z183/bWUqtdoIU7mZ
9d915tHm57eAZq9tYfwy/UrzsmWVIjzCcespxEHq68v4u6HiKmxDhxpqSkfGszVQpiTDQaVyPr+5
PPaj0tjKMZ9ejRIijT66rvRln//158qp5tkmw4FPAAOxLICg/PfPxVdU1qCFZudBSdWPon4eddI5
C6D4Pn9HenrCZhBLEjqJmK4paUA8OtzvtfwwD2hZwQcVB58li1RtZnRj+d2c7fzyONlcsiEc/k0X
9xdqWqpBptRi0P0wr/xG9R7bpNirqmx1GntpFO6jOnBxZc9J/vWdufDJ+FACDbvwIy3n/K0cm7bH
0DQkoqfO95/lGnejazi6gty3sTPXp8KX6M/XH3v+CvCF4YQSyGN45Kl4f4WNYAHeJmjz/YZqm21a
LITRwjwyr2e1fpMjnTH9rn01jLNFYLqM4nj8vHrUf/r5IqjE3NUkos2+RLCCKdkUfX8QpZRdp8iM
sGbNcHOknm6ZHUJ/gRVKaE9ugau51b5t12YDIscpJVvtvqw3cnRSo3/3KmNldLTfQYsfT0UpWFcI
2cky7NT6IRb6ZwdHTOoVjF64hd03OMDfd1Nm0YNQ4HRuWn9htXFYN2JQDRhZHUJygoYZ/b8paX4v
QbemGI9uqfw3d+ex3EabrOl7mX11lDeL2cAQhgQEgqBIcVNBQWJ57+vqz5PoOXH+pjRSzHaio7sj
/m6SQJn8Mt98zfc/30Drd38TDIDdMK2Z5X4+RWe7NYdaVcYTPtUcI/A2jOFcKsFHXV1qz31LZHpV
x/pF8IjMb17KVBi26amZk2PuUVRBE+jZZoYeiD08+AcsPdKxPefHJAu/yTgj8LL0Q4IbJvaLHbdn
7BLODrt0J9WPVXApR55SZnw1I9SJvZAx9C/iGuWXmkrkLe08Ct0HV8EiGDdjQ0c2DJrujT2IKu4Q
fY1TDIpxgreYsIHy6wFzpra/DJH/2KUwVj1dZPHQxv98+X7ZD8mz+M/L96kgiVNt2OnhdMISbIgx
ECV7YyOTX9Al63wYD1ae3xfW8GhnzXOPU4floQ0twnOtqsid2r+0sNrnEVU+Dw8Q4g6QPfuXLswE
TdTsBAe2ucbW1cKIkHXyXq+QuEI0Nc30DfOsD78rT1UeXo0ekADrhQKLxRmyro7u3l/dwC/Xv/z5
Uv3C9rx9NITvHFrCe/yMOiWJ2+KyPmBCEXf7oaJASjIsix0srcIlkQ00ijSpUH6lm+qJJyZS8NHN
gzvZhAcGcy+gvKDqtQ9unHMsLcMousoyVKdhHwJIST6Ui27Z9zy0RWVvtTA71XOLRHT4Bq68bwzl
nFYMD7TgGO9cBb/xjXztwrrMKRQDPlbh0ELkVy7CJ2hZieLqjz9M/7f+VdrTf/bLt8sB3sccy8Lr
l51XTT5Mk0bTdMqhEcizP1SDutCn6C998m+eCDol1aFntMFgP6MmU9YmGOLhxOpH0GYH89a00Sap
7E+7ProavO9/vtO/nNJ8NemMANPA2+XA/s9TuplQ6uemOt+WPaHjXeR0mM15Ban1WkIUCMYKqinb
0Syzm2Xq3tFFpfQw4XEsGFcV1gldor7QVBjtin3IXwDQX4INbh/QxY4Y8bVFC6P/5wfMk14fNK2c
Tgm5v3NMKXLYiYitcu1dPJKoYmKO5gA4ENvXzAu/KuNIr4v7hAYi85erJW3ipweBtwI6nTR2qvlZ
lmUatWtR2caTLl6qpX222/RBKVbzPOFZly8l3VXx8reul01v3Z879xz79Z1SW39p635XPfgooFu6
8MV/Cezy9Vnx46Afb12EvHHk9e6F4De0Ja681UrwnippcViiJNc2wETXbpzeWgsLQe6dS3yzzJd/
vkbywPxyiXTgagiENL6fu17LUjXb6JrxpGUiEu7Wo1LvkkG7Q8H+F+Grbui/ORJxaGZbAQjA/TDl
f//HYFmqo5rxEIyntvAvgKLrVLnrXOCRuGQjbdU0FW6oPpQtBFQlurasysQOuJuafQy9WsiREFjX
QdaGq6J8DMr4mLp1v1ycyPc66Ox4vKgfINVG14QxD19iDY9gXCLHkfPRclJs1ghDNXdGcy+lUCAc
It28RZmNLyRVY4oXte9uoRH85Vxk0MRD6lozecrWLnGDq64Pd5r7QdAtbsSEuhvduRSAfOJnzQAz
sDnBf7NmHw2poq05xAvD2uk7pYpOQzbt3dTYJuiZ5a/LXJWy4841FY/16kEKtKzpalWOVL5nEXCw
pPE1r61tiD8EwawnE6tnjH6FHSGeOS77R6KoF2OKMxe3MK/pzq3wmhbJUbgLIWwZ2T5WaQX0jzSr
U2FvOzgzTxXqeeUnYfHnUmM/exs6dd9cTGn0OtJwaMF4tqxs6+PXHOnWI2G3J82uL52/xtnwVakJ
jVeSlZI6ZNTOzXtrK49UBUgD2atdJ2g7doYz/BjiYjtZ9b05u5tAQ86d5N6uMJNDM/ZbfYxImhgg
X7dHBavQKMJVQlHOA5+IvLXwmeCsN8yrr5FHM1qWS2CajZ8Hb4aNL6qRWxGE8Qp/17OZuo9x+5Ta
xdJWim+4rJwH3X4LKuVYYj0hXcwMeIBl+7RI3fFNmyNmCSx3DO+hc3SYSvRHSvOSRgpM7eFu9pJv
YdOuc4MLW8wPNk4S2TiEqw5BuR0Wx9I0d2yqycQ2tnmPYTDcBLvfVK59aZP5i+GrD1FcoGjpzcWc
48DaPjuxuxmhQ009u9GwfzBS51Gpg42S9xjiInZX6o9W99acV/d63a+12TvHCT6PfX8YVA7lriA4
jYM2IqFra+vmDJ976akY7eTJnZVady350Vgztt67R3bRNCfPitV/c3BaJr6sOlrFXGLVayOO407v
FKXI7yiGS5aL9wppltqAdIoKuMBi6t3qWZC3wQ5YMFjha4K5k79v0+xu1IP7ZsJj1lHqBz9Rzj2i
/2rEayI9ToX7pI7GJcIeTsvCLz6Sxnmsvzo1hgBaZZWoeJQvs24++z2uLh69nTMfh8RDe1FM2SoJ
yp0XjT9nTKGBgO7DyP9o8mkB8POStOXZiOCpmE0LRDsfW9u7YESfrKcssBZKUvAnsQHo7OqDbGJz
/mG4IYmuVfLRpvlaKa0XuHT9XdNhA1uZ8YuXRpC9RKSj9N2ao/RRG/3Heay+B3GiLhy9/zGM9bEJ
PPJ3EJRhaWj4Gnvk+T6e+nXmYJJMkklnWuc0gPuZVdNez1D7WNnFLrxdY5AYAd/tXtHcZ5W5fcQ7
NVOYIhfsCa0Fv+iShtUx1Jov/jDzRtgbu4KVb5HYMZHrNXs7r/MWaenfG3m0GRIY/EbT3XdcAi9Y
1DoiuzjjbW1+4H/5PsZHHKbwcewc/Gu67ynOVIs6+6IKr9OHrjBm3oOjzjF2OhVsuOc09l4T3/jW
tDyVsXHN0xo3Vjt9G5PowTAKLOWolxghVkFEDCNa+95YJZ333Rmy53outLvE05Bbo/jGtuQp6ko2
KU79FNtfQ1Kfje4Yg5ImrDZ71+qXZmj9qIv5Y65wjLMHB2rjjDNkHC0SBw3UYN3FBTZCeucty9Ze
Q7xPFgSArCxwa3Mq7uPc2tp58egNOcSa/MHL2zV6yqfBw4LQJkIRI5QWt54FoWiYo3rms67Vd05n
XZLefhuViQ2EpsEs1nZZmLxwkx/TL73evE1NjzKufNZHR0WIivWa6T03WAQT8Y66oYh2LEIeEq/f
4PyScjwzqXFJi6S4uuCyqYKxug2HhCUA4UjNUDzauX/VqDduSjRcV+/HSHmyEBwsdCdGwKpvyqz+
HjnF46Ra7/bXOnae+nA6RHyKReshyrOgPAe17BU3raJ91/puX8Tu/VCPz5Oe7WpaqdxQIVr5mKED
6XdGQWkIw/u0TbpF7MjrOle48CvbPJoOTlM/Wl5+8T0DyMRaF1lN26Ns3Mo5K773s9CC9zxz1ums
bnvNOI2D/1QVPUKhctwPZf2khbglYUTIeIDoTumo1TFujVp6VPPsfsL6jQjMHfQd5qMe/Y2yTiuM
ajMJMaA5w6HTmBeZXa7UotimRvla2Pq9k5iPbdu+s3HYDjgo2Rl+IkNLXgc6ypXbdPgAu7jhNFyP
dmD7ggdvXNTdYpIuwQi+eZV1qEPtnGTNm4+5mOPizKO42Li4kbtPihq1p7GPMVKdKTtDgykggTqn
sRkurcPWaixWTdNgW1LvcPp6K8vqSfeH1yDQVs5obcJAJ/vSTO6j8qmc3Pc6OtZT0C+9ygiWVTPt
6spbxxk2mlAaDmkcbke7Xk8e4U+peNbj/WN+99KUR1vZaL3zw8uCH1aSb0ApTmqERdlYraryXvXL
pW8Xi4kI+TKPl7P/HhJwXRTDsVWQ+GgtMa05wWnWpYvUY+XrB6vBMbv1ruRInNXRukZW+SPHzqt3
9V2T1URx6dPJ1NrvFG8WYdOi7JDvWPMxLIYA+VezDX8CwMILNN6rDP5UnvYLzes2+kg9xSiLX0yu
gb90i+Rrohkvw6yi/47e0jbdJd1Py/P2eY/IWkEyjVjOxsx77raZAzLolNn3BPNNn+RSvKzKtQ2d
IE4f52B6SobwrOLq7gATTuW0j3jgWss6lf3XyLdWRv/hxuigendZKS8ADOT8uvfZFH+XLx4VvKOl
csxNbzU0GT/86LRYBpOAoYTEwTS4t1X2I9uLu9jEWCgt92Y3nDh6bTPGZrUnw0ZjWRx8SZGY2tDH
bK66ObG7dPm8qPW/9YMJ2dTdVIpxMmcIfaZzn+ASFI3qR9KqDC49btfAX3vHCMilTEwPfKTMaQeT
CmMlpgu/hsUxT+9VhKK+tNt2GYPXRmHyFoflV8+mjq2HGlGAGRIVA4u5Dq94eT0EMJiTOcHqnc4U
7mArjPC4CgHctWzfNK96fMricpWj2cowYW4AISOiFXsCURYzFPOUtSXJhqhM3fx5ULxL0sYnfCCD
9Yh8qO6aAxYy4AFPBUROjNQ0VrX+qukXPpae+Ih3+L7xcimBchma4DrW/H1OzjfDqneFUn+Rhlgn
qBfVqg3+W1yH0nlXJv46kZBvvZo+l5Ojrbn0LOvYOfoWguM52rEgjtZQ0k5QFTeOC6jtszIFJelp
7J2Jbz1hpBl7jwopDQI4zHqsICOkUnngLEEM9E0814cSg/B6aFLyvnUXDprFmfUArmmL8HuTp/lS
K+pNSwpDmBn058lwTGyFODsGc9TXDSdbfJRmWDaLxVxt1A4gMiqCqzTbPTDnrWFv/eSjge6dVlAO
JhkKKp2m3MBJgd9hmdgWarsbPmcmMe5847Nd40Jt84ULJT72TA6WyYrMbVZ4vercvPBYmZDTHI4M
Tmy167/KHnNUOkaaMjeX+B0SOFeklC9WO0nanvHBvFKGMZqiPffS8JQ7QUMxfKq6DemfT5x+LEOG
wtwEc/88ZvzYMP2I2ze1cDbRABOohSUTPoUhixJ7MomUwMXBy09DH71UJeGtKAayn0lfbeB9nIVY
aadoyWjsAazAL4R/K5zDcJifMFZZhEW3GSnEi7oE/RLhhBYDHQ32Bf/mFCvEJ8uOVm3vQIbBxili
AhJGTFwmS8hjnAXJM+THfcGdBAbwYRsXP+IfPnORn62zFv0/UMsuUBt9kbN7wSEamyuUGnN+xLLu
zPi8GFzW57Z1Tcf5eXLVdZS1Z6JglWVWMzLP00x/JIJGR13WlG2cPCtmvfEYlrsI3Y8CmoqfXLsv
q+CKkQ40DMGyhLDrZ3Q8L3X2msTpfZjqdymdghsEu6B+FuCWxNoHISdPcJogPG/tWaHf6c56Auin
nLKieY95D+GF3ZXOF2AplarJH8gYxOBfH+38e5N6O+emy9AqHKO119jiKPWC6Gjq6UM1tS+ZC9MF
rcPo+N8Ny8EoWxzb8f20LWsptLquAhbuYHCBsFFUXsYR6YEzoTqYzPjYlvgNJu5dEftcSvdemAl5
zjpGZkZoKbK8S+Ns58VPoiGci+xhZtJDbQwyCNk2Utr9zDtRcqIl0XQGUkEdjKQiT/Z9+20ekjcz
Sq4yB5dhdM0dDviO4BiY40Ky8eGypL1zSbViI/9Mq/l6ate81Hn6ITyxsYIIE3mH23uS+/ZKwQZa
4GUGefx9bRcIZtLCj8DL1yaJA0Je1J1tP0A6wqb14sXZmx3RUaEnlzcqMGEKlwAmGnh6/iQVRU1g
y/Gubmc1uh+qFAOPMbhmJP8sACpREixoGL+lxgAGZqtIeE3zoA/ME4obYaamKfiGVDpsFWebV/Jx
4ScIgS5NExVqbXeKI6oCNLY8412PUm9N/eIK+szgWeZf8oFabmkPJZGSycprla+FRUY90Otk8UCx
R6qWeV2e69pZxkCkeg0gMVj9yYixiBxd/IzblwQaq5B7RaWhzc5FuL3C+BkeGqM63HatBX/H1pOr
HlYb7Ag3wuaQsmZD0hF7Qalklto85rG3SWd7K+eKDnQiC2RvAiuIu7uKIInaZLmfr1QYa82UXENe
EtIwHuqe58qNM3YlT/34rRvSuzB+KQkBtXJeIYw0X3KUhYI8xq6BmAqWFgcDyta1U3hLARWT0tn1
eAUL3w/Z1XlE2bUcSJkcNIgaVF8dYxsA6rtZ4RWMfGfjenhQYHVtDOnZ90i6kM2akHaLWTNx81f7
ha6vCtv4wuoKQ1GF8Ccf4iA8kNb4ZmHMgmuOC/7vPRdq6a0byDCrHNJVqe5oRqe7RuoWO3XUbKOH
rVsTLIwQNfoYx1d5cF1jVcbKnRbqCd76Yb3SJ6K3iMjauA6OL3O8DevyJfdZ/45TNpLlrux8yDz0
DQ+TDp19bv1Xqy1+ODD8G+wsjFzbJnC3vDDZZXV8XBql/x1Y+mwV+j6s539Tk2F1cSBHh+Eyet6B
0DgYo+kJItXr4PcrphUMpxXOL92d72zsBygLcbmQRYzi4vLpYUUgYGEcvGpmCXjBmXnTGFqtc0FH
upSPqMdk8OiVvsLJf5/qVFmwLNq0LlbXwmeQR9pgFl5A1uXVMGaMSDHUkQpy+4V6jBn8LZHJe68I
55XyV4bx1ZsxcRSTupGNDOzCnTKy9GgJxrw9lVGVsUJqtuRy9Cnq0jKjLYjSE/bcb7ZvP8bzIZk5
Yu2Zfrj3LjSY6KI6GCaGQ3ys3hxuZzVEWoHptAHCu+ecq3HnFuwcUTUFQmy2B3q1APufcniRFzBD
duLFHNRYIy2qbHq1WZ53Btfxv18DuWOyxLat5KEpmq/OMW94rpMI8qse13vZp4Udm7K4f51/CuOC
DIawgt/MyqJ3u2s7QhiMLO1YeOWmoed00c0IN1VqKG4m+NXHRylIseZeMs2588v4fexYx3gTsBq6
G5WRVE+QEVDvhTMMZaxGbZPVa+4F3dn9bNEgDbBrjeXg4YOa2/QQwPsiAQj85M0m2n1IfDT5j2nZ
gvNrryFxCXXLcMB7KVKF0RcjFtY9Q3QUMFKkEE7DhXEoXF/wNvXNcLeRsvpvTm8bP8yBZS7KWSM+
o34l3R5La9ZaIPd01PrJG6iJY/6RVAQTuJoPniMvS8VMZof5IVR3mLDMd/Ksl4yBRe6B0Dl0sLSD
SV1u423URR+Izfg6wqubQ+tkdcYi7i9NNd7kH7Ook4yQUgoanrrb2LX3uSG5N964g0vHS1a86d6I
Cy3Gvnn7olDurJQViFg1jtVOaG+yRY7q6Vx46VvWwjbPymVQj+SFeZebIsPKSmU5GOZ7pLY64yYP
raiHgiY/SbVt2InNNg6dZUaeTruXLyQrWmE3Ss3q+hYbZI5HginKm2qt4xLLJq3jySGs4c0eKEdu
E+8amueqsVcecsKVdBoccyCtHTiF1qxnPBBsT7nv6dRnFQK/QUHPFONaJ+NPTaXxJA9TWSbVtavM
p1rLng0LoLbT+o/E8g5tjzlrXYhBOnGL9Gv5VEEizdZ1SoF1IagO7jItQFcI6iRTYuQGwPkrenjY
SvqgJfWNZJLwtawivY7zUQl5VqvuR1Fs5DPJ8Q/7u8TqqzilrktIu7PuVRu6Nt1rydLcR5U3qfvW
SegbhrNodZoCMmwdfIgCVGSuA3BxOMOYEITc5iArYuXi2MFHn2THoHS+Yi70MSc1EQPTgpzIKy6m
7AMOo02fr1Q0trelVav5Kxd0UvhOshFnYLl2DQ9kTVRT03ZLr4eYFGEAt3IZMKTFUSeaTXmZ7eZg
1Pp97b64PfFkQ0+e3Fgv3CnyFqaKFkBYZV6lbZT0ycSwb57lQKeOwJRBJ5daF7s6uMmbbrdraJhL
1zYugsBXsHsxOUFgEqzaZq+aSEzgwukEeDlYMxVI06U1SqU9FZlSOfL2uVrML7JS5IVATFRHejVZ
74R5ep2n5MFihS/ZybPrkEHSnW8nvmkkq9nVFlap/OxEIlU522LSwOu6GynesqijMWbBvWUtcH/a
RClX252ML1WfXgszXCqBt9MIy7azdeAN/UKeAi0qgL2Bmcbkg2XmXvVYz5kPyjzuHTe9rRAsSn0Q
M2C147NYY4She2kbtru6ubIVb1n16rfbxjfQF33lPghRKtDQlU7DQzst9B4agSzWpCj1tbNLrXIn
o620IiObrUXDIgi7y6vqIYCCxNBF3pOlz5XAF/e960I1kiOtVKGbVM3LHB6Sovl5K1SWwo+gCrBT
boPVTId4M7OyEOpyIoIwjYe865Douiu5oO5sPNcjzADL3jYyv0Z8bSXzLhoKjEaI+tuqnb97izaq
UeSHV2iX5U2pbYTtxrUz/P29nwl1Hjf3eRvb3SbMcjQO+clVWFzJktOhC/Y4XkQ1prThtUgYbEJW
uksR5gmZvsSgdMGVWDMmXW60Htni0pdSFkwWUXVvf43uZI6MVH07QnMMMEuqlOgkdA85CG2XLNuZ
r+zb23T0z/JASdnS8+Q+6FjqZDwfhc/ZZsdvYWxc1irZC8rIg3mnp83LBDxHUx8sBthdhWNcUhU8
b3gROYkf8O1ka1u18QfxUceck+N2cMIahn6arPEifjR8n6mvOGUzN1AkKUI7kF2qpDOSAn/RU8LX
dSEaTy1pH5RQ5suhDjPAf23bjvYqVppq5eo8pKJTl/6WtKNNRv8bcCWUwju4NZTHlGVeknrsJPhL
Pu6UmcEbKY1JZZAmMQImPuTk3hjSmLJ1w34dzRzWc6IPHmyir1qw9rDtXnCJvJZDSNRHsdK54bfH
CrvvY9n0L2VPCXQo5nB5cBhDt1qEH8J3TSv7PTWJjqg2XdCiaSwwfO+EwK/sEGPebr4yxx9C/8qN
+cUgz+NWg8hHfAsxTBwBA0ZKqVZAB6eTGMbxxensL5HzoOs8aqnzjeBwzsMeoMi9t7oHIY5LNySj
oW2Wm6DjMaL+4rjzJny8Ya4PzUG2gqkGvT3mxtOzDB2H7dHkpOLpL/S7OaweU73d8wy/3TamXfqh
zGyXHUYHrjb1gt8crNMhucrzLhMupMo3GZhU6xwSYiydoVJBdNRqnxBAro4zTDi7/7TJvcCUGxRA
JOYyi3VB/V2xUGEI9KEyF8/xG2y+nRvfyXjp03DIWeLzATp2nNIeWRrIw2RfXLozozO2LJ1G2dSg
2ozW+Kst8IzbqwEDoPphD9EXEUcIUiFfQL5Ql8QfReD/LFkumke1+qEEHVbI3OSMUEWF/IdlNzaI
mfIv8t8k9khnitsCxDkpUHHHo6Xb2ccQhh9h/t7B0Amn+l63okMBR0vlJRAFgBDQuaubEBQuUWnr
sI9oGuvitOyGA04qq2Z2ZviSXx4oqCRAwwKMt2FtL0EZsHBPj7GxxwkM0b31ZJm5svLAG2Q0YgA/
glHvLYtkpl53f/g1i6Vy43VQGoN8M3HGqi6QjJDihPok+smq6B6CKdzTGVTJdkpwB53j642GJVro
2zlb2/E6AaKXXyaWUyUS0740mUfKjdwBs7eXVs7kOHkvsbpIOOs6VwLZ+rOI9ioYsPJeCmzpE8nb
G+3CmgjYhOwn/9vtPlOK6rh/Gb51SrtTvHJft91T9N3LCmwukjeW+Wc5JGX8JVADL68RrdRk8JDc
SWWu55HpP97Jjjuv2cCE+3r0GRAYiGZtA1Ng39VY5WJW65JmRq9XZubG9BGb6dvAYdoFN5Tig4kA
U22B51p9GxTKqDhR7s5CMtKpuuRALwmNXmv45IzUi1pHBTQ0e5Iv9xENekD9lRuY5iM3TLmODTYt
sX2ObNZkLefOzYym4qPxdIPWbUlTSoLipacNvMl/eyV9KxP/oXqV6yVMApMCiTP90mmyN5FZSMkW
JqQM5jotTtt/KO5wVwMKita5R7wm5gZyh6TM6MicEkUGu3Ypc05OIytDM5dy9WSFDlsVioRYgshn
d6t8gzjpTSq0lD3LJsmwcABT6r2MENaELgIQqyBUxQe0knGrU7hJqrlSYzSGvrEthifA3rVFHcm2
ca8/+2H1XSBp6aftSn1iTQgRvOL/mpI4TEnnGeIYl0uT5POLmKrknr1Mlf4cp2SKpAQw92y+GFlm
Wz3mVrstHcidNLiDoS7zklBIjhfxKpJvK8Bacy5VHQcxSh1DcoE1kdMWD13EO9aVybWqzYc+YKtH
dMp4xOeSWWCLFxNVZHgR+Z9b2I+IK5ek/B3l3gtx2pugEdjGuwxlrMRokfyLeLHAZr+wMl92eApZ
WHpFg4cokgOIxX9NbggjyHLM/PtbU0kg/V1zU/eooIfyTHtx+WYOQFjVzjL9l34IiD7J7yYbDIu0
SlwsUGco1K/W6FjSEiuBz1LPpQEaEfAGMPV2XgoHSJ9MNO3o5CGhyiMtAJuP2b+rn0Y9PQmyohbK
WrAdr8NAt0nHOz9oViIqEwgmBW7zdzLzMJLdTmOhfsi/pVhIq1z5XF+3wF6epqcuLPoBAyWq2qW4
Tgz3IgQ1AzbKXvbDhJW1EMhI0JecGyZ9dBEyE9kuaVkwWhC7SIUXJF3N4o/EmI4F1soc84MKwGbX
/V76KZFe1V3+dhveJmlv48uI/vpmL8FuEbcd//42BZrI+8dskRgAmyhb5Q8T34tGdsrXs9utpSEX
QSDpwIwMBcrqciOHh9wHeVXZjW2BK479LKQZC2sQSEFVFB9jtd9nkA5kSyIi0htZkb5MDvF2BKm0
RLBfbwzm8SB/AIbd35Rc4LWiyZQRlg2hP7W7OAnwJaS17FseTj6oreevYPHyccQ7pYXrF4zKFzY7
CbvNTnuWAQhhtjwNyt/Inr8jbHmeAwcTUrF6syb9B4XKK3CJUyJvPAkxqjbcC7G6f/kTv+E12hbS
GywkVWEvf2JpmbaX0ivAvHUPjjM9Gup8Mc3uRiOSY/hGQPv/1mEOWY7NpYE5/3+3mPv2nr0H3TWM
/mkz9z8/+N8+c/q/UBKbSAtwwFFvv3L42bT/+38hkvuX44hRlWXoOsMgpL3/8ZlzMDvAQdiEpv9v
C7rm//jMGf9yNISbro7eH9WV/f/kM2eJ0OSfxECsCJljwTEgzsPWsz8JUdxOnbq0mUnIbsfD6Kfr
ObaPPCyPw6jsg3uFePKUzKm+yS/YA9xFSY6Ps4nDclU8zJWzMyAmxDk43jTtEtwYEqV4igIQlbE7
+GNwx6pp73NsFRrtNmW8C62NQ8xhXZG7x2E3lPbWr8avAaeZPe/9MT9h7LxOdVC0kHY94jSpo++K
rG676BG7V36t/mjW5HCmGSGAscEG8IcJPPePW3n69yX4D8e331wZ3E8wqFdxeBCl1n+SGOchm5M8
cBFJkDKfEfwTJymcuvDV3kiqUlFpp7gkZoCZMwzrtTkw1REKnMUkobT20auTvYVUQgH1xZWAtXlp
ZX9R83zmWXLzcDB0UKrzAJnmZ+JrN6WIIZJSPXkYvEeFs23FOI+tkxjc6/ZMQlXyF73Kr7Ix/qap
alwXtDK/6qdGP4kdDDBUkuv685BppzmxlvXUbBJ/vPfSdt2W01eLva6jtg8mp9yfb8vnoiVfGRMc
PB4gwqFj/3RXSlUZGtwS1FOYua+t/z0bMYBWgQUjMpLFBfTPf+4zb/bff85FFKTyLrqfLXBS3Ris
Vi34c1jnl1N2aIkLijHBxef+L9/sV18v+Wq80So6EtSYny0f286qiUriVQzJzrC7CdoMcSBKv4Wy
tyYzfmWX5kqXoIthZ5f8Y7azyiSG7lhkx+Y21EALIhXuXWG426z+khrjZS5i5Hvz1z9fFlMu83+W
DZtKhpMpRvaI2D7LlrI5s7yprAcaF/1rg1XP5BwTMohoh4TT1J/FszvJPphbvk5hf8GAjA4dY+9k
YPZx4i8OUQxR0ayrTmVJ3Gz6vjzMmYNdmX7XmsRjzeT+5U8dcdcZeNwQ0b3kwzWmd54MFjUjabWe
neLQk+wh75OHlhy0iaA0nVgtAqFqc2F3BJUMf3sifpVvIh60wdA8R+w/fvEaKZJqCJxm7k/zZJLc
NrDHIxOndqKDT5NfkeSSY6uv5ury5jSPaXuvKX8zpfpMeTf4EJiSm6ZtmLz6n59LV6u6Bus5gqAk
Qm4ip3aTjha0MzzRgxGv/amL3mPeyISQnAZnZlubIJ+Ua6f0tn9+Fj4L5/goGDroKNINxGy/FCGd
3ZTvJfrM2pykVG/ajFa9wDYY0mVsFWs80Na5Xd/9+Y/qv/urDixg5NoI4o3P6tVkgJtgOmN364/c
JN5LMNQMmarqg1NtpiT3gbtY9qvu4iR/yz7L04MKc3diUiVn+kvh62vXmmHodgm2TslHqY0Xtf+h
u3Dc4JnGbn1XDcmHbTZribHiqX0Pqr/W01+PGb4FcjVL40LiMiZ3+h+NHtHCZQLy0J1Qslw7sv8k
P6acCGUwTjKI+w4hwTlBS4Vl/qW4fRbQyJ3zECHzL46QX8QKsdKPoAxNd3KIVLMIFhSwghSHvx0Z
v/mKliZaAGgb2EeZn76iHyjRqCl6d5qsmGRzBSGAEsMeRWA4E8A1lc+agkf3we7jxz8/Jjcl46c6
5Uo6DmWKM0P/RdafFKg0au7y5KfTMlWPEBe+eLn7ivH1vR1pJ92cLlzpxANY1I1/55j5+ldX23Q9
5VS1+Y9+xkZxtMedDeZk2v3VLSiyWY9afUpgazPLRE68Upz9DBhjGk6/ctv4UM/QF/A76HUEVw2T
p/keV9aAY579t2bF+s3rQBuHQ52K5ztA86devhvNwex0UmIi+G3y2Hc1YXLOeDXhCJtT9xRK3Eqk
3JfktktrIjWrsXBhnLL0I1CDdZ8+zyFcRER10uwQdH6nEhECk4y0eQHk1BNidJYH80l+PiXwI8/h
t8T2q1bQpDHUOXa86qZga1Qf49Sxk9jr7nAvJ6apkEtKllbgp+9WCMOLSIG8s5aSFBVDChsIUYL7
DZnL4JyghE8dZ8XswbTDXL1WsoOqZGs9ag+CFY5uaSz+/KD8GtVj2a4Y3eGy5ZIg+Pnwtdy+7SaQ
vlsUV+UlHz4pE71DVpArAegquAYch8J+taAp9TBi4sGAxVetShYYcvpKylxLPJ4kzf35szm/u7nc
WhyJdE5duq//LBFFiPLLdKmwRgaFJiffE48v+8U/dJy6QzboyzalTbVLH1IZUG2WH6SAsFzwjeGA
vBISJaes4xyloPCLeAYNstdnh7KSh8ExPBEKuK9KgmHIpHObul2kDn2DnOUoX7DCuWgmyZFzDedQ
C3/motO0eLokNzCZw2k5cdwryGIMtWAkMF8twtM6fkwCbWaNR2Wq1jrQRyWocg9xylbCZehla4kN
ywswuNle9tEX4j4+MEfYoKNZTHq7qw0Nuzlss8pp29Tma8bHCiT3pNHDd7204AuVp8Lrv2ox7GQs
LJJQ/SqxTpLs4hCf0pMyqyYHr/irf8JvWiCPRDyNJtRhVvys0Qs0nUBIvVVPEPVuOTmJTmoSUC6S
Wzj/d7AdOuQA9AFmmL0j+PlbWf1ND+ChcUY8juTsv7g7kx03sm09v4px53ERfWNce8C+SVLMTIpi
aRJIpZTR9308vb+Vx8eoSskS4KEHB4Uq6ZDBiB17r/WvvwGk/rAskPY4eYCDwsWNu6uqZWuq8Y1K
vWFZzb5VSM16EB+hoE/NRTYbd1MjxZRtwR/a1e9X6K9qIo8+VqKFMKTll/9zhQY65VrTTyRuGvEp
9dv13MlpQthwMp7xCiMK9Trn+a5upi1q0INb9dffX8LP5kAWtoDk2NEboPumOf7nJVhV4dWxgqa9
7dSb5gWfErzAFXzx4BgScB91G0Lvv49tdot4Q99jxHz1pquQ0yQUNUZrYJifMn181XP7rJE56Uzt
yi+vieJ/6WaymTA7TIa1tFZYBJyksJLQG9eIDoaSnqqA8B1mWsO4zKC95eG4h9ZwHhrtuR0z3DOQ
kQ1h9oe9Qfu5H+JnY2RCL6Y6LAVpYP5WPmgE9wUc7eqFFmyTUfi6qrKOCL8e8adx1PRANiShuWyp
TdVcY8kSpJbJ2P15YE+Zn5z6Fhqz/vL7x6H/3DhxXTwSW0wmkB1+eBwzIevkTgy0iUNmLOQUaYi+
cAntQzG8kIxjzmVMM+MXbL8INZ8uALLrxnP28eDtUvOzG/krFTOOxWiQ3eSTqj7ACYiN/rHzUFJa
72+4vHopG+PvL/5XhwHyRYP4JsuStu/DcnbLedaUxFYR8qCwJesKN6+jtFs6pxGhbidp/uU3cWsl
QcmN68fYGh4kFtEgt7FsjV3H2QHx/Q+X9qvb6ukc8Q5GQWBHHx53PXrx5JiNBu48XcTDt5nYw3sy
32yP+/qH+6DKD/1QPklcBd9Dp6/9pEOuTDNrNTtXgUi114QcW8WAVi2jHpM9GhG6Hm3UeGLY0G6k
ThaoRHYgUUZKxSBVhNyngLDf0ug2fcxUCNQVi72nuN1j+LnvSWVtCtRWk7V7jxTz/JwIpf6lhEcs
Bxx8yteS6NQmJ/a4b6+JWeCitwzhgOJJ2LXA/YT/8I6dPMJfHIKHi6H8auSHwBiejHy6gKttJDNX
TmkJsHx/30PakvdwMwKk6lF9ldd6zKdb0A23qctOPg4AJvBNk1Y38r2XqX0RxyfJa8U+6KzV8QJL
xE/Cwwya+DSUtGBEYVW+e9c1VCf5s1O3Ow7XN1fjP5tE25AhZfPUFGe6SWwwEx5lUQ4PvlYDrDO8
Q2ZWFuM17jpiqFEj9aDlKC5i5hZKx9SSQSL9jcbuVE391aj77Z8e96+eNs2UCSj8C8Rr0AulYNbJ
sp+ejcraS1CvXk6wdmtY4oN6l4Cu2UCn8ifrKx3Lh199OY2IDgbpku0kf/63jcwDOrIqvvESalCS
lH6ZQeCo0h56I6HZ0XA0VXSq3ZZEoG3qIZQl1zLT1qVNkSL3xg3TkyScvRewdXqaHXIP536lkvvY
wgKG1rmes5aMzi5+cUkq9B3y7WRtjJP+qbP7x38BWDk80nqnWUj4XEwgDLxPKInVigAzD5DNsXfv
60eCeiWmsnqXobm4Yo9P8sl1AP2htsYHo3zHahjf4ZtD7ZhrhM2zDXNIQU9n34jNdeGgHeDUdOri
mIvz4fteU+VcH+/OYJNZr0XLFsbPCjiALHGPGW5CZl4THzhur6WcReWunaq95iNSGaedJNbqhnJw
4cqRmU03IHuVM1I4WoybYkgTNrXZYGSHdoppFZzvrtI/V16Jk26sUvi1eDhEJ4f4zSKpJ6L0nE1b
NEsBniRkjnSak/yWYB6Pql20qwLjIL14RqmlqV/atn5MORmHKj4kvXGbZjlZMeXXzko3b4uwDbeN
CfOAraucepKosa+WY0qOUbl2pT4pBCPVQ40BFK7NEijYauIL1rIQQ9t5VDGEtrdOAXm88uuKYdD4
WqrWQstVQsXVW9BTVkqinjLa9x7ciASGA5nnxkL+FOHwPfT2baUePZc4e5n8ZlW30ecg2Mm0PyRh
vWmDBzXq07UzyeqKvVU72N9lfajkzsnq80sLOScBiGVHhJcAdu/tojGiHOvDxVy9mkF/aadpEX0u
zeXk4kdNOSvfNJZ8JoMZag4Cm9rUevUbGFcB3PDaqzkqA7jLyiZurHpJyNKDh2AuM5xN2emXNOm3
fjiuubYlZ/i3MIp3md+uco9csUT9rKKatu1LCexrD/pD2anRskt18s1QKcAJIwV2EWfGJrQXhVot
EzfZW2O7tYlpiYNP+YiHg8dcFCX81rLaVUe+ghJPX5sq3vZEVnn6y2xjfK5GwSIK940+k0IYDdli
sJJsEfrm6VtW2HvXUv6qdOc5rH1JxHNOQWCcNcaWZY4y2x+ISCnPjuXTt4TDzWrvSgnJasax14ZD
PBhnc8iXURkyAE2Ojo/YOoJxHxSnqGwIP/JdppBkB9jqvQ3sg583a4Il3WWsoVzr64cw9Y5pgmR0
bNc4z4JHwafOy3BnEpk1588catXS5JI6KECTftTG8FAO264JbnqufG609otqJKc4xkHUnZd2ZgaL
Ju73lg9tBRI22VJf9Lw8j8kTO8A6m7koWuJnxmnZIv+UVcq2Tltmn4l1m7J8W+j2IpqgenjxQ+1k
+5TgMl15bN1uRdguPi3Gg9E257kI71Fof0nwAhqtv/wsPA7EgsAZw1/Un7ZFOnzux5joUv2aK8Xn
GF8XxHE/Gm4A+FVM8HFz6oL8yR/8R11FgF84kqEYt6u+4xKLUdkAlB9cxiddH36bmpVutM8tHjjL
MsWYY+7h/gDXLacw2vsZApFWy5+1ySFSDzFUQxZZ2qKsVNN4OaTG45jWCyY8jhp+9ZHmoZkOli1a
UyR0yF51MqNbgBBtWncqkW1KMvJX9OpLaCnW0g6/Zo3+AlD9wxmR3sJgSBct/Kw030VxQIoIRj9M
7g0zeOBIX9W2uu8N8uSn7IfW+C9ekG2bCXZDVb05RfxNt4d96FfXurvYD5kzfKYb+AsZ3+PsTt+U
yUDK2H5t3fGpRv2mOp89d1zGhb1sevcVecaj3WeIvutuY/uIqiLtwbOjez7qzbKCqDL12ucp40A2
QzahpNSXfpdsMr35izoXbYa9sZLuMWs7qGXWvHbjaJOr6hdXzaHj+chBWTmGi4hMMuS6usFOiRNt
mcwYuwewnwNkKQwai6I8d3OtLS01+lzTrc2F/0krdIik9cucKKS9jWvY8wbw2XxTx/6zi02vgnld
mL8ZrnI1e+NT7ITGsuySlRMzMnBz89D7yjk1qycKXZ6b/pffBuy7pgvbma/v8p3aJ49umr4MuQ+C
HBKKWxoHi2zH0VRfPK/Z2T5h3k2yK96B+Xk72slKbwjv42TsaC3XONTf8iY8jnAngWw4t2Z8AdBf
uFD/+ghucl9AvkW06nHk6vhh3Zrqx5TBIdO8xyiiLQlRa5Zdxb3+HLbuQ2cXn8sO6mwLSSieD9NI
pTmbq0bdx/hgkHax6vV5F2CrYZpLCPBfW+jW0CWqr7gwONMIZTvoT1ocb7qpeHLyeRuISqP/3lot
Y0RMsQxUdSX2pJO+oXLL9Go3mPZpjKptAfQbQRYg3eGYZd6+O3XV/OxNzg8tpRlMymsU2yfHJyMA
LudUKZ8iMjcktFY7a3a0M9Lu6oZkuGfkVjM4SrXmFDLPKOuNXrlnNPRHztplFLcbeYKxxpjfqze9
QZU8qauKEwHpg/Q2pHUjaHsR/Fp1k/e82njGRPsd4rPBXHTrLMnOUnxbVGlln0LMwOZFC94cKZwc
qgsFF6DQOafgrS0rY9GMFnqW+ISOiq7K53ZOnr3oBmWnBsFpXXN6yKUJfqMLGJ2Nl8yq14IOq6GL
rN1c9FBjp2XZe+wAaL1bcxuH6jEmuldgc7evnxYtOcMUdatQ7zE1J8pIfpAE8c6zJ9SmlZ4bOwwH
3qS5zsANNKRHud1dBXqSONg4C75K8zcRNZ233ZUFZNsPrvot84fnnM4RzvmxyTadr++6mBhcQ/ma
2tMq0tPXyR+O1lRvgGhO0pXV1W2e28+CWoZG+YD/A+hmg2ID4Ludl4pn7PSwrUReAjhWjBdxBfG2
nf09HIZzXk+3qLPL5cwoC3hqg2L/wY9IIw+660yTVw/z8b0Jq6IXWjfODKLoO0A5NYlPxAyWWvtq
9sSy1Mmp4u8y6uYklELAj6eLSWHWDNkpneo1ur5FY5i4pKyyzPwk8BhU/VWofDFUGgPbC1+8kqqn
h48+5ywzotD1ZsaHoVy6wLl88NWE1VmPb2PTH8UrhjHddk6AsOeGIk+e4lgBEDeHyWlPNkduawyX
ochXmjocVOaFyQTPOVcgN2rJu/CHGfk6xRilV6kcXSzih4QvN+9kKyHAtLpXW3evqlMeh7GiBsvZ
RPK/Qnq+Ch2LkQ5bQZITpb/VCFWm0dzCNzmWAffNHW+a075qCvz/IFobZXcNvK38MGmTypD2m55j
cqgU3RyYprcot+Tyi9k6+65+r6Sw8xsbcSPNXzXfXHs4BgkxpBllgckIhzzlMgDy8Fk9+T50cX4w
jfsEVq451t0vAcYsGa9k/TZDwOgW19bzONW1ZZHPl74K3qjeXpO4X/UDkvDePKWYWNQ1DyaKjjYV
lUAAUzJeh1w7mXe1rU6GUm0xGLh1p6FVH8Hgz9JM1ATgoAqmg/0GjZSijrVJjeq2I4bbySaIvRO/
GMMFnqPjhCd5EcfEuQfZeBzS5N7Nz7gr3GS5yKWRCb1sLfdLas2Qe6lFqyp9k9BnAbiCnFVmuWcU
1HcJ7lbTlKBkYm3j6WjVLKA83jCwPSFZuXVsc2M8XxJe3zzrF1ZuwYif4BQO060GvSvNsFr6TKYx
6L3Jiz6P8Smkx+/pz8N42tZe9OISo86caTeQ6CwTgzxsN1LmD91fbWC8BQHTWCAU6RvKVqdSivaG
kbzNDvUeAvKkqQ9hYi/GKHlJ8vw8EDMcOfrdNqKXcOK2ULHLaMwfpGgbN3L32ob5Hj2VrBP5n2nr
O8/rrkbJf0s0+iz3/fmbzg9dzTH1gOZcVT3pKvbdnPXvs7sCW/0xDtrNneyzcM1kVi77cJKz5Jyp
ahGfNusRyEMMySEYn4MR2YLsW5bSXS3Lukd4qgQTTiED72A9KE8EAK0k8FspwCRAOocItMs3iZUv
N3kafBowJxA0XvK1S6Z6MmYwLDR7nn5Ag5Y6Kt3gcEzwSDHD8fUdXyB+W3VD7BUYw6ySCit2fFuQ
Eg3TcZqKTZfUJz1LSDo29Hsw8FrG7l+x7b+6VQMyY53lVjs1Ib4KwQt91iwE5ZQTwYonHqnbLaO2
PmchljmlyRmhmqyhTL+1NQAKNHg/1I6aTcZzGH6uQiNcq9X8QA/LAcYwxjf6a8uMQYMml5M8TvJ7
Zun3pOAlTUFETXfXJyC/7msZM1LBvT8liUepiAAs2CnlhjvedJMpRKxW656Pkl2LwfK68Q/d/Grg
yCBnUkMkuFuqr8qESY9TjdsooB1V+6s0c0GD7vm1+uGo3V8T9k2a0a+kAzar+ajpD6bXPAZD8FbW
0EWs3t6ZjDyJUnts0nvK9GSJ3LVbEtdcDh6mYJRb8gWwVC+2mSFJGI4yrhLItI70q41ewB8vCCXO
vZ2cjBawYJqO8s4OJbvAd3sIn2u/vcrsSxTawqkMw/7Jy49g6J96Tbu4zXyRP5ZjqWmGq1MUy7zB
MBEPSR+OUe6PN5IHnlxgo8n2vySjuRkbZi/y8KTIKOfxYpfNyoUiwWgRcWyroWqgW7eHJ/3FGtNn
g8MBWhoRIfY5ZFMQogiOOHIO0Kdq3atGZInq9MQMgZwV9owytF7PbNpp137CtktxN42ar2O/W8tw
BUuJlVK84P714jBXDQ1qGnf6WjR7LUhexoB9KIxZ67wYboTVXqKfeTcaNgQ5sjrQDs92n5HrViaP
wXSSb4Pe73F43AlXwzbZSt0IzUjzHOVcec3nad1prJrvjYU3sVfr4HUnxyuMVWH5MErbfu0Lpuwl
Ms1E6w75lENCEL+pHo+C1Ze8YUTjFOtp9HdFQMaTMrPr8VcVx1yEYm0Vdk+C7cmqM3SmeGRfURXt
qYB7REEIPIJ/8WtSSC4p9ZrOaS61XMP7EbPMGx/RqGMevYBxXJ0qP1z9i10Ue61PDgXHj+KizFCp
3Jxew/IMDapXzqc0NM8BDPNFE60A+Z99TnOCRV90ZnbMONjSOUC1xN49praHuMzfG+54RR70JFvz
vy4UzT3Dt0FuvBPNrzI9GyKxwasZOsggbKRDwahOTg5mlJSRa7dexmBXMkwTyOx9niqVViDLE0RT
97nGrsn3WRJuGvdrnCLmDLMBoY/9w+2HFr+k/lJbUbQ0in6lWPAkXVw44qVvsMWSjnQDprynCkv1
oaNULBXcKVPaAN3r9w1scqMnz3JlucPN7KiS2uEpSfgRqrYox3JfNhTCBDKUt6odXuX4c+34JNyf
fvws0KtsGBZlrZS3vRKtuQLiufRPJWyJBXKMozN7Ozci5aYnhKN1VJdaoDvNarGp0mYTM6mTqeSo
sweyy0YcaXahn6n9i5XUI4qO9BcdMId5aS1UmYt7Z2gEG9jEVyG+kSQpVqP+y2it30ejJR3rwsjU
mwdw5ozm2becM3jZjpSgQ6QXS5OokHlnOf2tm5lfOgGUwEGpDaawzQa1OVX8JZmJP3DcdUzYTF96
8UoEDg7CBpzdfvSBC1BinZ2Bw9hEa5a0E95bgkc3a83q102GjzNwZgjiaNXqK9yOjR55qPiZ2gbZ
aTJxQmk2fYOpBzQh0G6m/I2BIRsvjko5p/e8qYHe/dCDkdAM4wz38F6Y6SkJANswYniZm/xFA952
x/igxygyTXOVtfMmrHPcw2u+e9rKIpPHVUfjTTH0cG1WzXM74xAy9+ne88kRaFUP8NZfmwaU42zx
prNzeEXr4SKLHiKxrWdq3006N98m7pzecBRrHks4T6Jl4g/xwhsPIwBsGbiPSYuEvUXtbF/cCBmp
S2lJBPvC9PkXte/SJXPpT1M2Q4XIXkqlRKqSPef8qtlQRowfgd0jStepv9GHr3iEx7bJt4GiHN91
ey4TbOlrosB4FH2FXRt31Q8nfEv8H1GHppCZhx/5oLNN8lYPwgzwVyYeUTIPGAzKcaqROUoOqP7X
eci9lhGRau4ZbGSo/pmvV+2mHDtnOY7FIonZvMqJZ6iYg7HCTGYb5CUjFBsSPKVVzNJbprRjcxjn
KzTB3yYTQKF2DWjw2muhz+0yVJca+HPrG8V+Hp27E8BwH+jrMW1d1Frx7b0lctoRl62MHM4Qh0ku
lFCOV33ULp4cPTVU1hnEFhcpLVH3sj0oZbRKWyCxglqrG/GeCa3xmin0n1MZADMx19cndvVicM9z
ZKy9NN7GmAWw2gkn1Vj2CSQnAfTzsFhnWB/K1DJIe1CE5MZZYG9wDm2W5MOuy5jN1QP0rqm/eiqo
gdu2HMbPaubvVLM5Sr3ZspVEJi+RrtmwNaIXzkCEge7zOw/R91tcY+gcc/i4vbttspSjgIlw+L3o
7Wv/zWKpdmAaMs2qfFoyEdKa38GlD3FBYif1mSjMESpcZLaEwZqOktV6qVUAaQtnzCX8egfRLXl7
I1uJk5067B8WUjNP1nyvMdgIWwPry+lV9garRfSUFNdSH/tlM0BAC+oleH4cRqLhyLH1q3zGWVQ+
DIKSmG9J821LZJc+O99aI36pNJawd5aNIoi7Zl0wJHtnI1mAb5a5URJqUFUfXmXCFAQWbFxmCDBj
fe1WUbdm8EXpzhHOP3eF+UALceiLHmUzNnLA9vg7vZlABXWJUg2q72EIVbAieiFfnzDtqqQwvRUV
QER1npmJyBHUOrSVVTQeZYY2h2w6/icvgQfIsWRnOD/OnCbylzVHTjV2BS5C6uMuy3CrOqCqvfbU
tykdmxHOyyyB0k0tEAzx+xAjTR+y6gcq57Wj5zKDwHFmHK+5adgATHnLy5ae0KQ3a6CGi0xpVHxe
YKF8VjL37EW8Kh0dcR8gE0+0W50317F+HHgmSkIKul1oS12ubDYQO9v3wdP6zRBR1WKrqCxqXBsX
rY0fgkFt5A2MbkoKS2wNloOaRBB1x3DdWdPWKiM0VM1XIKIW24FQXFFKgGOACZ0Fz4MSTgr1DCpx
VE/ysupRs7Gy5CRE38Gw7zlnK1xFTPTl3mc1k3OrGdZJMC1Ng5ss/IEKvpERwGmEUb9lVBwse6P8
4vi8GyY5xqzmLDPu5cDRqwbDk1Y5DyIL1GkU8C9Y5pULKabGJdNcQU3fdAghZUgiL+JQK18zyy03
wNo3p9GYY6m3HAzad8ulDGki1UMJ3CkYQGHgV2kgyL12C4biReivWcAsRfpkGy5uHjh3v+9ZGDCR
wrR8UJUjqdHsBOsqCr74Aex5M35r/We8Q5aRZtyzTL9YHYFFMSwzWF52TbU00amkpkg9m3hlOu1n
6N8VdrzJi113P9q8+KRMySnJs5OAaxNNLB2Cu4LoxYx5NRYWDSW3MtTp8J08PUDcvQhHFsgDSNY3
1/pTrQ23aFIvFUO6LI8Oug/gXiJUx+5igkQzbXO1wV1yjTp52Qrm1nvnPFoPGjY0WfIiS7WTdAw7
eY7zHiM8zgQ4b7IgR9c6p4ZzrwX/CIejENRdk8h1XcPJ4MWZ2ev1BCVpqG5xkDrgO9MuLY6HVlvN
NYZGlT0+efBUzCA54JV5jntofUgNU+JBMBmCCVZj2FZP7bJgLhcmmC8ODNRDi4N7GhkSaQYrnC3G
z/xlj/O/jjXNMoxp8wZ2a585Y9Do+aKrmqNDx+2U1n7wKN2Zpjaedu89uXF1tTUNGot83qXx9Co3
gcPjKqeINbE2pJZy4OBGernGSnQD4jgDERrnyN+6OTTsGf8zXFp40G7/l5hsSBk9dsXFaIytaX6T
+y6MLi30Smry6VbZdN5waZ6ETjeJYUrCx+hGvcrqnF7Jvoe9SrQ5IAl9kzkHb54zvaVzxa+g1p/b
9mrpzGcqdSUtowyIqfsXXlhsLN9bzrH+qoUz+Wfz0Wqsu8xI2xkLTk0GU+Qt8v4uhCtgQd2SHaXn
U0C64kOXMrjTgpUWPXQpLbzSxRuphsoYcTE0DN6p7ZBHO0FLeheSW9VxuoFwyplZ5gF+FMGw7Frt
NMw00eMnn2NU40UdAHpmJzrIG2x0Jmc1QLBa3BHHUSPCQ6l6oSlNxo4K8+pT6QHRAY3U46s1t5sa
G6a0cj+NPRtX5EQkfEXf7NiVbiw+pCR3MIijLgwHYzHYfBJmscmy147pyFZFsq83mOvGUvcUUmd3
poyjue0KF+FyHq6LMFiaFkhGG69t3dmWhkttZW2LIHnqevW1CcDvCP6VhoPhxVto4+UG1o+hwYGZ
0yXLV66sdfIwzlOGWnKKuwcnf/JUJ1uULXz1kVIeu0/2ikH/wmzyoYbuofr6pzm5QYzcFYwBLQ/X
uAi7H+iZrbKZJ+9WlenJSDiIi3G6ajoboF6sytA/6IEHdtkNV2H+uaXzramUbtk6HJkIZLWoxpgD
FCA/Bj7M2MhBy8LmWipmzm3dYMl4sDLMmnhfBQIvBjnA4ZOFwd4c+ydbi49WeJAG2Ct5zdliWpBE
RgEFXMhqXDRf2oQJsWw7skEZY73ug/HWuXQJ7xizNJvaWC+HfdcxfPCiU2NHbw7vY0TlUTJoJ/D+
VFX1HyRDP+VtQPr2kJaZqmrBN/9JOVB0OG29c5ta+oDBvDqt9eA14ovExBTG2yR0HYoZUx2w3eie
PKoRVcfq608sq59YrbZquXhTqYbhQnz/yJ9kW+jKtHQM0tYS0MHm3OT6ssIHCe+qbq/zdsqO+AeK
y0+UdxulG3W7LpRJtDYfWCZ1AsSkaDb5QjYbELtzizbCb+GBj/bOMeelYMtSOwlmJseKkJHfg6EF
omrG1z9cD3rCfxKs5HqQ+AmXC07MR9ZiPpl14pkZBHRtN0XVk1CSejR3TU0pndDB2NN0kW7qvc9W
xmPenWDvbH5/GcavbouuIsEmDMgyrI8M4z6zsdEuAuMSDuqthl2U1eVxXgkAOLXjreZBCGgpNCzZ
DWWN9AlQhYLzkIN3zhy/+BZmN5XlbavsHpTGpsJDdFeN2Vl+QcjdLsHCKvt1VoqbcCcFS5pd86Fa
i1yIEeTBiimcfv/DfmJHcnt1g6wrSnU0Ih9VtLjh5amL4ODiMBZRzTM+eMTatvmz37FNR9nb779O
+8WaRsGhyjtGdoflfmA96vpQF1NkGBe9rWH2jJsZaRJyyEMevOZUxb56lUOi8WrKVxCzKFwJ3JNF
w6uHSdDQkbPrngVqhLrxB+qgfPc/uHxyL8heVVVmiqKe+yfBqm40sy81uRdUm7LOkHJyygRvdCYP
bot7ggvJ8vc3RP/VA0BDyRPQRU778SX3XFQ6Zc5LLuoW7OwWOsNzwqfgMc04thKQGhqHsSETickN
5VZAe7moKHRsq1uBqt/6Ljh4EQxM+NMysTPQ4o0S24lbBODgwjHhWZfPsoZE7vT7y/95s+SeIXZE
hctb6pJ28s97puea75e9bVzk8wNl2pKadYQHCCZZpJu4M7cy9G05KgWkf8cnupiLTL27w6FsgC38
/op+dT//fkEfFlgVNKWhl55xEQqYEVhnJhQbmbQKe7Zu2j9tDO/M7Y+rxrTZGsiLIyvMlA3sb7Q8
O0D6n2WqdvHxcIdAYAujS4SwpnO2QeBGhsRTnU1LaW7e9Ql+8UoINcoNQMdATd48s/4S+Zj2MVRs
cQux0+nSccXSe6oDHuD1dJfJVOlaBzXu9p7M+aaou5XmuAkwtJGyC0t8ZH75rscMc+lrwAIy2XQa
bDqAQjpKXqkDhabLlAYWSve1StTXfsI9Bgy9qAQyGc86iJ7MPzXqKxFYSltnjuhPHABxD3WLjFen
nopM4OtOar7IHrZNkryoeBXwYq+JGr+MGQJMKN55915cyihnAlbvfbqyMAL7r/kFOThMiRegdLEy
WDJZuIJM1v43FTBI7l+TtBAJYMSDsM7kSzHfyMqJHHt+hWnfAxOGGIbFVDw18HkxM0Xi1XWzZ6fL
tzMkVaExWhEogc7o3E2cp9IrVj6TEKNMTlEVvllzxITrCm8KiI6Ux3kttHDN5bpi0jIwmnxqs/H9
z+mpDjl8jjn8Xtn1aqzTQwLgKow1ORSyggaE7T9JqZiVfg0Tk+a5tAi+sNXHoHlQIbPJghAR5EQ/
MActg1TiByh9mhwQBejSgI7vzZc4zk+Zh42EcCHnHEc8mdJgQ5I0/knKxkizoAtGx6AGz/O7naXv
x3VoEIXgeuHBVGhhTH5hIkAJ0+jAhTM0wQwVYgS0lQL6+zsEO9FOK7M0zk2DEa2DiUmMu+u8ljdG
xupCcRBka+iNe8XYQw0pwCPlHNb1KnGjm7eUbsAqXsOshBHiH0O86kW6WsDHKrRjSb1bzvHeH2NO
aY1ovOjz4Bp3UhyPuI3aOLGIA3fOJaQUEwWt8zhb62QyVmo5PYxTeCqKVqyLljGzrzAqj+7CbngK
8Iau01DvnVEM8qHgmslLaQFTj/FLwjgmrb6LEkkmRD3OitKn5BSRMiG1QeWHntYqO9mJd4rM4CxD
IEh8L5XKvNartyNOlvJpIneYzn7pngRN17PmqmuAq8mbEBtsnKxxUU33U+1+i+giTPZgl1CbEfo2
Tr7DrR3Ci93B6/Hg95mI+BsNGlD/JC2VDzNlVtkH65HNytvEJcA3JBmnuU4AQ00Ak0rm9FJHyCxX
UC8js9ZDBb6Pw/1RjYxl2NO7NYxgrYtlVOtw6N6ZHTFRBJ62t1OKJAje+OWzIRP/0WjxdWb+13GI
mBrvOSzejHEfvQrcGX2tZcrWjCim+vH6PuOI/XBlBjFdrUr0j3WWzUS4IA7TYDwEX6W3n0sHRQcw
aVf/v2zmf9tbP8gMoCEEtp4AuL7LPePsZCX12sXvQ75WnYbt78+OXxUASHQcxKauavNa/nMrx/3U
xxCv1C/C8RCYXGBPsQCT56KMTOt5Nr//Su0nAQEHKH2GadOjIc75KP0sjMHE/GfSLlHkbrQkXqkJ
psTgYSk19qA/CoCr69NbQlgdLjlZAmWNald6zd9fybsa6uNBBhpreOzQFhf1QTkxB/3/Vk7E9Hql
gU+OgcsOO/uQZ3T1zlm3wXJ49u/Szcm661UHekUkgBVot7lQX3GuaEyCVbzHsJwRCTDnYVopdbHs
CCKKnDvkjCXegxDnIy84AbMchOglSld5gQRDK9zxKIpRTZluWuUdFYbqMnrFsdhQvb3MFoU5I++j
jIdbpsY6A8Bg/MtqZkatA+NzwAlMeXPQTzqEtobexWKXs9ZqcET3umqDVmuplTk/ALaR0rDbqeGX
zhh2Wo3Dm9UiSFK0e5ciTONsYsAAJZlmv8u1bdS/2MziDQvANYbRPqbawUOEkA9sS+x7v38uvyyx
bPLMbU0iwygU/7kqjbmJhy4Y9QteT0BNo3qUI6pmSldADZeuVG5BVhb5Iirg7XDbVQe+oIxKrb7B
o7799IdL+lVT5qiqgzmLqdme+uFFcQIgjdAYjYtQ181ufBVrDVsZPmn4yOKW/4RB1DIr4seZHJuF
pQIJmtpN/+ML+6tuAn8XSnX6dcv9eGtSx3B9BAr6RafokJGPDGsDApis0r3HSeauZKw0++Mf3pWP
RSYFC7YGkqinmg6L7sMjqfsgCLIMbKOfnbvRjFu6F6HXJO50yfrh9fe32/jl12F2g/jDwujoo9pK
i6O0HGvmA4LriEjB8ZWHvte3k/DVRghM6UwIz5TslBz4hCF1tWgUXtCeBRPBbq/y6l1w6LfM3pkT
7N4nEp3OazLCXtbGYWNkz+HoPQYzpgA2J0+fDHsVFdGkwPdroy9dQZBOZz6os7+V1y/VG2YvcoIb
jJjff/D/t1ZIeAwRpsvO/n93Qjq+BC8DEsEfOUXWtP/+P/7j//yf/u2CZP4nmBOyBlpjZHUeH/dv
FySDP6EzJYsaNS1L/e8uSBwdclqpKv/QXe0//tu/XZDM/6SPBT4CPNFMHfXrf/zP/3od/3vwA2u1
dAqKvPnw73/3+uErPrTGstZxYHBdtIq8+v/cg3rXJxZxUHyBox+9hPAbEtL+cNj/8jsM3db5lRh2
fDwJzdwssHbW/Asu5p/r/8XdmTS3rWRZ+L/0HhWYEsOiN5xJkRQpypKsDcKSbMzzjF/fX+pVRduU
woredm1eVL2yBWHIvHnvOd9JERJFw//ZDGrxezgklb63csBG/fl7+MmU2T0Y/FPqdwvXd0h+g6Wo
WdvIHg6tm+wNLz5NEzDEwlgHkbNrxUtHkV8W/g1YRE0nhEhTlC9ajvrH9VQjA9LASklnDQKEXAB+
O0P2gzZ5bpnH59ywtl5VnHzsLGK0tl1mobtQl6aMrdHdRZsNSymWDAr9XEwW0dLKfc8Rw4/bgyJw
bqTZsraLSzztA9O5dRAIQTL8igXwcdn983KvztiOw9Y9JFl8VgIIwbiAfI8SUnj9IcyI1FNXdaHe
SYjdb1/Mv1/K319CyRa7fgu5TRZrvWZg57Jlk+632xRYrE5d70ZnPDT4mzAZUg1hQumTG73jeZkN
z1Q7D0287GuGBL58tmATv7gM+bL/WSjJX/9/L+PqJUqMwO2n1o/PRotMlJcMkcCzfGlGemglHog0
WYYRYHmRl5e//2xd7iwffjZdWaETwU7z/+pnu2kr0rBpyWsbHpUiIoCoQS/trPTA3tals6oy+9KF
+B1clMke43XjuOtz/adnZvs3uzTJLSSeILwoY7pSom4jJwd/v0RNXsL1JQrgcKxK0td8/R2rKgmA
qpLG5yAgnMIy0qUojLPVWPdNmD0HmX62W31WJkSxRGDW83IeJNMxR5ab180h1fwbH+PB3y/K/uyZ
0ZKw3slEmnFtngRPk9RmpfPMqOZKfVLBlYhNlNtIncjSw2I96381UzlXmnKBgObFwgzWTgLkQr+w
c7oUUbocMxwnfbcg/3qr4FGKlH1SmZx/EHP48V5+tFFWA95cDPyWY2OuArM7FKk0J5JlaHrz0bc2
jYiXDYGVAVJT5oNWILa+pO0TIKaK5lDjkWo9YJdq/1DqYt306TKrsZpBtrSpwsfOXjFkx9VirDFP
oa1wtnJ5UhSBvR2eXDQvy3Qx2mWEHfKXrbimJMrA9I7ffN1borm7GEF34IqK6KvY4/d+8YeHL1wV
xABfyIeNoihcW1Ez5Z/73BnDxQGAPD5m7RwL26Eqxdp0vB2K2DPDj7WjnA1MXnDPX9yA59/5N7GH
hgrRok5N6fxfcT6U0MxRZKvVtU1duyrb7ELJYxeO6tmuXHjXPvN2D1x1u/j7y/bxGMmPgTTgsokx
R7929od1HhRu1Sbn0SOHF6SwqhYLxbJm6PTIArOzfanEX2wh2icvOH4cfMGOrTsu+SR/ro2uWpWO
3w3BWSJodaO85GFOWydpDyyS78KSKhPHfAIqWHz1dRmf/MauIUhPZkbD7309NOqb1uCQpQdnzefl
tAdwKsGphOanh9jfcrFWLHsLNmqJDfKi6vhBU5+Qv16cp2aZ+NaZXLSbzF4EnVBmo43qKmqWht//
9HBy7bK22PoBqemm2HZyvB8SDxzaCPRPQU04E3hWFD7rjIHKiIOwjNxVUt4ZdvtF9WBe1+FQzZjG
yROy7pifoCD57HQ3T0P2PdImRHqOumDhigLTAePf1klOgWBkqEk2DhliAi1utKRpauYOa+DM3NUZ
Fk+27bC1V/qADDc8Tp25TpL0V2jHz7YVL9Fxl6SOKOfUK88Ssi0DEwaUicj4VgULZJLaW5qf2xxW
bthkWFi1czz9kjFFHLp1m/0ujbz7qCfsgQ3wnVbJ6frvr/gncxxuhc6g0KRdIj6spxVublU3ogDW
RPnkKNXF97pDhHFFZNm2uJX1Sd6ELx0djIksXidtF0MPY9hlzs67aWTPYtTOI9bpAsL+3y/ukw2I
w5JGvJhMpUfk9OenQArC5DDAD84JqM06Y1OsID8D702wRf/9R3222YEklHxJCm0X6uOfPwslI8iV
oQjeLSy+yGeNnp2yFut9UixMllnNZB0OhrcpKh8sn7CdWGzt2tqaPS1m3bcAfI5fTpXEJ5USqw+Q
Js0xXHgzV7fAjxEl5KkRnOv+G6HNczWqLoQSnd3U2erUr7JhXWfWKjO9XUhAPVeJZmrtO8VO/qtM
5Bfdin61eJU9dVxacQZjONhOJdbLxr8J2KD1iOqKX9CNpwerR09g6+BelF1KNi1kAqqLDcFH76J+
moXbNm/Zcsz10Co7+SwMkFiMAjYyjysjk0MvErSO9rzO1FmdtAtZZYcypYfx8LlEbAlg/6sP+rPv
WUCE4elxgGOO9efDG7SoDidrCM8kti4Fv4MpvJ1COpNcbTgYr754WT4OkTW+FU11hGHq8p9//jxa
UwHdJiM8uwSeyyZ2wH6cwTrTPHPeadm89915bBIgZwzf3EG7kbFIhJRvsz6dlxgA/n49nxy4XDqO
WEp1w5Yvy5+Xg/bfBxDphecpoFiVLdWw+mpr+PQW8yMswWJhftgLpySrjTbqw/MQkvUz+hylRm9X
Ua9ENfnOvfMVaenTeyywEGoat9m4fvMbWxQ8Aj0kDsq7d03inGU5rpbO/d9v3mdbnrB0VaULxMtz
PTgf6qawWsGzFMTj+oKok8y/8WJZ25SnUGsWg518tcd/+sCoqx1QxKb4MCtO4RF6U6eGZ9Q4sAC1
tU06rJimB9Hml9yUKKCakZ+1dXHvenWF6f3VJIOQQNYvziGfnABdfnl+bQ7rqnV9DBE2DIaoLaMz
gC+4DSQcoQ126hoKDHlRDMlqVFiJv/j7Pf/sAOhaBlN6R3Batq/fWEqaIcyrLDyXdbrPS/voBd1T
BJOirLpj7v/E8c8xtFkJJXqRi02n2NuiNL74bt474VdFLvUjy6qwoXq61zAvd9SB4dmqf544Q/g9
a56ezicxHOqJQ4Nki7Csh1Z9CiVyjGQAIgPqOL8ok70quWoSR8nqbKOZX9c3Sm/eVbqxDs3moHna
GV3oNrJWdacvJY9HgudDOCfT4C3zPD+Z/bKQtVPrrxBQrQPVXMtjSj0SJG3H74Aleaoos/xSwGKa
nJPQPTKlkiVrwLbGADcBnI4GZ9cIkhR4XHnOAZ4sCctPyHHkCr9caD4Zcmic1m1HQLuC5X3ddtEV
0+hTEQTvp68C5ls6zeVpNZBO1w44AyEQRubcE2t8SXVrFfNI1dxfyTXpi1foswUJoifiExrGtFrk
N/ZbD8EiRrPQo9I/l6E4V9wlvwJYY6NTAPwm3ZhWJY4lQX/K9E+lGWXBTRjp50gK3zDMv//TEV8U
EoJO3dWpWb5KJgInlmMH1Omf11VprROrI0Hs1Br3XhO9yHNpbOwMzp9q5a/i8MaThXGSrAbihzBb
rPUM+5XGLuwUT5MVv2Cqeq2Vcm54zXkgzcXw9FnEit7E0d6uaCCFymtgkC2P5FwWZb5vz8w3tXG2
jFulUXZnpMQf1PFWqwdUBkQ2GTG/sEYQanuj9tosQzI5EFXO0neQ35ai/GRJX5YluPLK2apK9SQr
ii8e2ceex5+35qqYaSumCXHCrZEidHRXq0wjQqWkhrBJb9Ha7Wh9izWxBSG1DydMMzSivriEj6s9
4i9TSMqXShtWXJV5IknxWdVFfJbl5MgHFINLAajj3SuGvcWHQL/c3cmbWoVMP0p6Ul7+HL6RBbJl
NrIyKZq6bhmqX213HzFyrL8cZx0+MA391rU+znBi1IxINM+dY29DrUPmbYvZQJR1Z9/LZ5QNwaot
mwUuqW1I8l5KaJARDwfLJzmEc8WrUWnbqqiepqE+6LR3LfokcyXklNKXh6mz56Mh7ulcf1UNycf2
5yrKlVOhUoAx2fhwhMCl4aidQStLtfPTqHcHX8VzoTFP9p154BsAbrrFmFrH2g7vcLXx8GUrVjLx
GfCd5S7zxVP+7EXjfKfTugBY+aFYgWdXK5qixgTGDgf59YR+capyji6NftaS8aHBfxMk/S6O8Gml
PzwE0X+/hM/eMzlSQ1Al+e3XT7OeDGBFyNFpi/g3amxvc0WsQXbQMEI+33injiv4+480P1EwsZMD
HubsLlVM10ti2iPTyosqOcdjd5CnAeQnJz64tziP3oaSk1zUHVSSy4FCr4l6ewf7KZk3zxqOWNZK
Er67Kp/J3U8eA2UTu0cfoCL5H/N0OeQ0hWWT0s+x1jqc0uPi5Hr1UwMJLEOyLHtyWp0s5V8gX1m1
s9Y+6u5BHShLg1XYKLu3SQTLTlV25EatAoXmJkl7HigZWDmDLrYhEQtW6O4cZa4m5SpMGZ0jFJcb
nmwzNrxXmkpkQh/jqR1lKoG5Tr3xbOfWyrGzb9m06DyxsnyxoqxkgpoSnqQzeqdLZFXzuprwUuEN
48d1U7yM5N/fpMtYJYqB21PIlbEKbuSerCc+DKuCJCHc8hjz6IlMXILUhMqG4xgAZPXwnWqkHAV4
h/lnHdh48216CMaq56MM9RFso7+WKV1QyF4UmkbA31djZx6tRlm+H/NzoakkLPo3WtbfDeqxyLe2
VyBZKS8p+S+RwwbSWmtOOIvSXrRcbZZ1M9mDwH+9mZLgRhLQZA2jo3rple7Q0hyOB2utOfpMV8jN
zKhLbO/ebIlG4iyS22RU2Ole7s0V/UrZBymB+2j9gIpGbAdwcnrGlpGtJiNaVlQSohVrytmNGwrS
ltxhNujdgpwtOBotyUXVRoYbyRcjKgOaf4Rx0xCRbw/jjLkgmTbF7o0SbolzxYOfY2rnCXeBW3tw
vwgINqedjzhIj6y1fBfzsXpScnLCEb4Fk/ogXyetsC4dwZ+l5Ix0zZM8eZk4VozGXDgJQiq858hM
9jgE9nJLcSNnmyHOgUiVJs1s9Iyz4qpntxtXlpGs5GHX4DwhJVJ0sr/lYXbSevfVy/03oMxM5IOX
piU5s6kAAar3rl0DxLDOcsvW6L0lmlihQJOdY6WgGxICWULKL5de2e9Jhf/SkZVb5dqZQKVtLI0W
EeQZTCFSzNQbyT6qsouqsuPz/+nxZRK3TICtN5NarDi0jqPMx3PZkHoTCKTfrUolfexs/hCvtfxV
62rhRsG6spkgTB7EyWyfutmZVQbiC8JRufiRakecvThaFTVj3OG399BqcGgtNjmRpElZH5Q4eoGP
NBfIl+KUesClRhhYp8McctBGr8+uchlssaqi6inhouXbKpeHuBmWPZUJjAFkiJujLPTKseGGfNPN
7Dnm3pgIX3JkGEx8sH81h8o0N4kfLwrEhzG1coVNOw2S93RH0dI084fiIvN+oR1lU7EaqwOJwJuO
6VgGpC0f5h4KG1yki1y+sVZ5KVv+nybjBk5TslbmbDGrBx19zYiSndmgns3VoFvYGW86b6Pqcgqf
9IUh0kUQw6okpQXvZEQ0m0dIelStExHx5ffg987uCD7B2aWd2FrKKu9Bdg4WMrtsPlUC2q7YycIy
qPWzhRsr8WnU/TOLmMxkKbBij7XJYmue05jVpAUrUNDOd3/KjEAZvjv0t2plLHqnO8DxD0rrsfHh
xDlM7XuyU7sD0KLQcO4QNrKn7dLEmkfxS6MwSLCtTe72h/dn6ppAowDGBOY5SSjG9eglT8qFqzKr
6MJfMrxGLp9VHpzWUansZKKXnDR4fvZMui8WdP/Vp9knZ7XtShPYZTxofPPdoIVLtWq2IxarPn/K
Mg5pTX5xW/McFf7CKdsvtk4Qrx8LCiD6UiFhopVglf6zhE4gu/BIe+VkKda0DN3pkspwYW1aeGFH
TRSyBmSqcWvGyrzmomZK1n9zksdEDRaDmz+lHTbhVJJFTaM7mH3xaKKEVMvy1in4842Bo9Nzd11d
3yqkXGVxfzvwhGalmrKHqdjuhqw8tN2vVLVuKZzImAi7WzeHhNR1Tw3/fhTJc6TmtwVBrz3xuA3f
fxthCkzVlufnLocE55xqLSsoYZliPXaTfwFYtA9N41hh0dKI0jUTbWml/UohU87NJjxR06+pLbdM
R5eKCU5M1P2b5UQPUazt9LRZhnG8jn0VOEa+LtLOn3UkKEaW+6B6j6NSbRW1wgRVjwpTw+6suc16
8PtVCRyQ+PB9nRiEKzarLotLdmv1VpvAC9qBx+mxaAljmPiadabi01azixpTNgel3MxvjMxdmXpz
cgPtsa2Nfciu70fqflqBdLrzuuDUhARSt9NSG72H3NDOlRKDMtOIScKyW9Ah0pdQNPbq0PGxNeUm
9pqXtJEQPiRqM6VNv+Wen899gJfCne7yrDBnqgaEAQrknLfhNlJ6fdWp1WaU9kNoTtZMxNoBNeZt
gHsnG6sHxWxR3CaX+q5v3HVmk16WtjeNn2Jy9u6mQXuJDO+9PO3FU5plCJgnqHtD+hD7FjlvPTaQ
C7ZxmDXJKnNcelpQTsAwtecGUptrVyDCKsSbINb6cOtG6gMQRxCxOiihUACqj5sUrSgO4L4H/ZCp
LxEgp9loNKe6cb6J5EXxE53/XmwzaANm+8Oy83Nr5w9ezN2utVlbjJC0naPsjiBSE7dd1L9VrThK
III5NK916636Yh3r3sEtdCLineSHaSj0cmPtZqiyFz2sNmZgDrNej38WkzFPLWyXTA3iErB9ot0N
sULKn2XzeJJN7V3Mrn0ssx5FYnhL3+B+sMJveL/nHuL3fEruXaPdpGO6paE4byljPdIfgIEu4tyB
lcfi1mbBrJruYvPRUZSLzIePTAcQQH6a8vpJnlTf9384bGNib1Roe3TxZNvQzNOVw3Jb18VTpb64
rM0FH4KdNeD0WS0FyZxgyk1AoXaRPa8qO+5mpUkdIXvSVbMwsvcdSc5GOqN8wp12meBlc3Qry/Ji
usGvKCPBV6cx3m88yz/2SGCrMb234BvI4qSsgTCh+kd12zcQgtS3Umeux2wRgEe0wuY2R87ZNcZR
7rTvvRsOjCVH5rQxdzSID2UBKVG24cPJ3XtqsoW1s/UokPw+29cUxSW7EVlK+6jkSkTxJOuhHsh0
h3iRxKgDIKytbtULKbkIaA7JihM6JlEMdAX8w4jnT25QHYLMkDJOlnkpBgJZtqELmycLVTFv5W2T
Q1CGScylqdQGfV3lSOppysgKeULqKQ9bMttSXqwwsnkdm2uOJ8ugdY45xKFcBzDtK0sn5QvK6QAk
09l6cr3kxgjHhzpSlknQ7nNxyhn3a4W2yC7yx1rM5uSNGQxyMQyGNB5KUtcrvlv5HL/JXAz8bwMz
MgPcCfdBbk3jzKynTaqmQGuUlUlESsPz1ph0Zj3ZZ4G2FnH+fYr1s8nfznSMjhqEZgAm8rnK7F6Z
quapDOaRasjTZNlTq5v6OuKcKYeIo5oQm9AlL4ElVp1CZCmv9gy2TagAKvPsVZulS7tjwCZL8YhR
X3VqK6DtSX/wTMYaFPhA0g7/GXa6OdnbyOVkNzBKkDo49krWGmVmE9XQUz0lL2m/cevqNhyCt9ik
v+MX5ln3cxpxxcGNyA8n7biw3WVoi62s7DICpE3COUsJ9XHB7zvZxZ+iY+6CWnTu0zLZdxM8xqxe
SFFBqzlHzt8/+hAfGo3FGljUYJprkog3Rd4QhVExWXELPl0U/puhqp/kdj8Y9aES5nkoGE0NNQOs
TP+VdGhbZHEra5ph9M8wyIAazFK72Mlmuyeitx4jQqIZeBLccV61nAO5Z3OM+EuFC01slPdIa6k1
9TXcWB8kOAoHQ4TPuP/uRyiQMzXWk1lcFYh6zB1MPuyh2CfKiC/GYSeSGouqkEkqxpEY+W3bG2tU
cEcnKS8dndfG1Hei/Tk63EuFyHUV7K/On51q51Fts5tc5VTvoZmJvundsJLFtGyhJlF1Cvj45EE/
otnnmREOCcddVoOz0MiJpa63kBFPONzRelYN32oTn0oidgvV2Tb+9FA6UGrW6Si2kNTuOuvJ8Kyt
noj7nEaFl6RLuQLI5qLs6mZhdjFyGL4aQYHNhInLvq8M+17O693BPLsFkGBmprEBAILSVQ56kRY/
eFnykgi+6I5a2qnqRdiZqwZuLG2omUYS69BBCGW7D7NDnpDTFHp+NHcG/81DUkJA8aJowQK3G7el
Nc0JIRtJjGHCnMVMopwQ1HV4P60F3Z4wzNgG2kXD8TS1PR41MhY1fAvUOzfML/LYYlrhmyxV1cZU
51jLt1DPQOrtI4tAxHJ01tawqzTtp0KnNQrIt8AU6aqz0nDvJ2rpuAp/Fan6U8vf6jZ8NBR/PnS7
emhgZt3JmG+N1BPRqNqsLqf7slI4LKFuXthqupTfr2yJw59GMFdtFN0G/J7emG11jg3j7Hio3t5H
5LRwujhdKrV9r/vMIOl69w6JyfzhQCcUfa0qYgDgAKCzxrleh+3CHZVxPrVkGFchw89JWYKANaxZ
GYcyp+ViDIgfMSLt2aqIdGkLiMphvMGG3iSw+ckIh1LKKud7j964d70SHfl0dCMoPY32YjglZ5FO
p7XR6stAKRdpgWVLeXYyZxOQ1iKnSfLAKRU/clwqu9F9xtfIaul6nJxbAbCl/t4kR/kpCiY8gqrO
Htrvhpc8c0abWYPY92q2bzTKNPltBUr3TADUbVLmcz7NTkt3Y5zBVmtZRyWzeJiSkz5QBKvDISOH
1nDDNyuVua7hW+FPa1f0z4bFDANwQ5fOxLOtngvNnDlmjnSK11aAfgHoPOKbUphwE+TL5x96xs5t
2rdBKLSAaroVEFjC9E12kfSyez/UMUZbD43yMwS2qVfVXhCgLqfDuqZkMyf1+Q7T1ST/wp41WsCT
jfzvWiEuScHpdjRc3jGSPPiKZHdF6rWk0mSw+tWo4ORP9nJGNeJTl2voGFkbFLPnxBP1LOz4Ifhk
/L086kW0cjq6EDO58TlO8FJwXjEQbSkpr6HARkS5MFruDhxDxHrtBs2TqKx7+EyyhSMDOXO6Bj2n
yLjrYO7x2RctPo7xQQ0EtXXCIsjSq1ubwm0PhY75oOOxjjGYUOclKMO9UTsYKGGO9skqtbWffp2d
5EzdEwg52HNkr0Ses5vw6NkWx2zp8YT+ouTAN+jHIavr3dthaJ+SjsMxYhHETVJYhmiYo2KzkAWG
nPmkUz4nJST3rJFWL8q2urqMtb5RG3tNC2T7rhviE+uHbC99yIbp3o7UUQOcpNbsHmQCKTyETUdh
4ka0WAYTrGXw0kfFk2uyt/Ba1Ub0rA5iY0MztvxgrwYqHgm6SD4LLuHDnMgC9S3jqNoyfjEVBHSa
vZXTqfedCg1Alab7hn0Xquq+NYtLbfCudRlRxW26lb1guWSWTL0aXUCQpyfQfQubZluCkqFAa9Ha
jD9Gr2KCEmH7Yww6KykKiXc3XYSJfjNLB5q5HdDSqKGaCQb1VyT9LKZ9Y0zFrMAL/Pdm68fpNB16
A38NSiKXGdTVKMPvCrtN1DQ9y3ZY857ZwlcKseefUfH/YwW9rdP0/u1mLn40P/6tlj/+SH/+939B
6Gzz+EpC/+8/9R8JvfYvprHMadBSE/4olaf/kdCr/8LVhHDYoaDT8FH8LqGnZSA118wCmThI0dd/
JPT6v1zX0AwbNT7PSyNR6Uoy/zcJ/YfWvhA66nbXsTXkHx9MHE2UmTEMU4K7tfZn2E3Hwm2kqZGF
u6ioAlLtDtrQb3eImlnK+H9XTH8Y0/MzGVihRGTiiWj5SuFhq3FChHpekZOYaZtWaJu86t152I0U
ktpz1v9QonoHK/0LecC7xveP2Y6URKGRNthTpAtB3ozfpqyD1qF+bSmqOg/VEFvnEKWvOopwOdUU
bKg1n7bc56TBVQaQ0KPG4gCFu1x7RcVQGEU1/uWBPHs5GK7M8PW9OQofN4sePcuj2nHuW6/alYG1
AWAezkqdAZfU23n3sRFCMjBWplhWBlCVAdgwOqN0GJZ27+7rVCzaOD36RnsX1tlzpMXPf7/xn6RO
YdWBrIDRwEQWdi1DEU4Y0IvxipOTj3etYS1MijO3Y/NS83RfNM2u1QzJvz0OtllSobE+0ajy+/pW
XqniK/ddkd9gt5x/cWWyC3b1aFi/+A8qZfjN1371riSFwrdUugsR+PQWyXOYLUYIm+awE+W0DpPg
NfCce1kw5bH1qiryJGl1wRcX8sn38Md1XA3iWzMcEtvsG4yPza6iUaZX5aWamjv5tNSxo9watS++
B/2zXx4BAkYaZnxARa7W30QZ1cAupuoUUtuXtbVoI39lxO69hfwyDHZRh5Fq8iWTPwV6pnb7AfXP
zMtFCQJo/GHoKyNwZjdu+7hQgss0pRcHrUJSfSWk/tjMRK0u8NfJSSAv0bWwMAEOpSlpVp3ibEH3
fmfa41xVAhnx+Nil4avTPmooWwx8h+3si1fkwxz03VTE09EEC9aHsLqRibVvwqlDk57uPY9sCiNm
pbK6peOmhMhOgTtzunmYpqfAIZSnEIu+Au/6xWXIN+DPNxVlnubiOJLyMZbmPxcRXw/HxM/i9iTH
14BDDpoFiK+KXxVg14quwMuNiUbQ0coQopXvzHEiab15tLP+q5f140LKpWBJcvEYIry6xpZkYdcx
p0hasnCJdq+7kjJIz+7VBIyuPS1p0K3DqDw1Vj1+8Zmw/VzfBF4E3B4qii9+9tUbG8ciMj21bE/i
fVoaMFJTaMneEOIHIXFqkxt/qPLtF7f+upVOaWJgacMFrSG40q/Xb2vQG8pbLz3Rj1RnBrZYxSEI
gnal79SPkeOtrDDZtlN6artmV3AM/uICrj9ULoAvFM0o5ZLDw7969mUaDF2sGDlAdXcleVhR590H
DiVbHpBxEfivtp0TuZM8t5q4NElyk6db3Ad3f78O/ZMbAfLHlpocHd3StcyvV3z03o3OTNzR8UHm
HpFSDMCtmja7xVHSVRn4DfHRGJqd7DGFjM4ti5CQUjn5TrMbfCaaolmnnXcjvZUYQY6phax10vX6
yw/mXSX0+ydj0vcgXZIbZ0lltnV12yJfMeiO6cnJDIxmrngjiWlBB8c+VpkRVdki4lL0SpU5auqC
SVHGmjIvoJLNlGLaAu6b9c1dAGmTNi4HmdG1v+cdGR8WZxwijgpme+148sJmrecFBx+XrpmEME19
ulB172dRfo9qAAYDcUet1tJP++VUdAe8ht68YabHgPFhHAXz1B7XDgrFRmVvVJBpUglFnJ8NMpfC
fRk3p0SdtlM0okjQF55akyeclsFciwqiF4roZFSk31AAEHirPlpaAQ1eEJvsTfmsKMV3eCtZ9D3t
iLGJE7CKzJxCT7+bFPMhEkvQtCcs22S4tKT1+Y/wF8plES4bz38TLXN/u8zpFoc704OpYYz9a6Vb
SzQjSyOLHjxt6QcAUYoofEMOtYjT8iUzs59urL06vcM7iw24UJ+0JtlPZb5F17CuRHYOJqiCClk/
EkRX0QcBRCcY5ZHEY1RjPA/igTwvEaxcowejnihzg79hlNDYwmYe252b2vxpOeVdVTuvfq79MMP7
wHShmhdZPgsrCi2tnwdDtSeO5aBPDAhoirFG5T+nqernpunvqMy2cdEA60vBOGYnUgSHxTD0L15X
3sKiPLdJSK+qmwsD/0XTk4qhMXLNxM+IJphvmTM4x8deN2/ywd6Bxl2aCc0cvc9AleTZU6DZe6fm
f2mzu9p2SHky9H3ScKDVmn3vRfOkrb5lbvUTOdudR9hQpkwbK0k2OUPbur1Vam+TtMWbHFVjINvl
JeMmDQgUsC0nneXpJlGTi9mXHcC+kamOaLC3REt6Y8PCzWJyMNSCtLT+bEhojYqSpDn1EyzrML6N
q+qmYrfQME4hD9RmSsoS7ipMBptWxyxg3JcNU9uYBU+JQaP0c6tivCtidAB2AAg5MRdm5/TfDYO5
1QRo2cQXmgM0doSdLgkrW9dufC5YUWaJ0jPJ54L64m2qoXSIyVg0Pv0sK8BsprBMVKrYFqa5tGU8
lIL7yQTpw0MgmaEYtIOfr3VC1Zj/xw8h01du5YHl8tEIUnCFA7Iahi3YDQiHyJgiTvW2j3moXkvT
P+GtnLVGd2k4IDskCC06+FWLhLiWWQpClciszphPJm+Fpzx4kQuIB65a0Xf8+944+iDap4A5m5o/
DH1156vBGh3Gut/0eRvP9Wbiw+iNeAY6cdWN/pyUszGevptWgL6dMAZL/+6C3awb5VvWQoWJau2B
APMZfE3cBKBiHDm/Yk6WFuJpSBgdqor+PWkQvZTn2JwujY6p3bHWTVBt9fKldsp1yaw7nHwyg/KT
Y6D5Navnpst3QYO2rV91MnnCV0Nv1giaNlYk3sa4nyuaSs4lUWu+Z+XkKLNOOJVY6Xl/KsrxDH9t
p2mtP7fs+qiohZjHtgX+IjUfh/K7a9Ts62JRgKT1oEwii5g1jGTxvt+TqZYK9Z5sc3rWjTc30VCU
pTnO/N66D5L4dRhSQv/a18bmno8A0ZMumblj95jW8bNgB+sV954JMKk2+aqx2kcazCGT5u4xQspR
MJRAZHTM41yZieGNM+Set3aDB39edIzUsHCwZinGS81EvYATWMustq1vE2mOxRHfEdh0EbwCa0hm
48A0xq8XqJfXspIKzXJdFCFgwwntS74TPrWvOk3d3OIDbzgjCfwZkRUeCgRQcWu029JTf43DlgQE
3bn12+B1iq05srRkLh9K2SdHQur2ICnW9ZCsJZaC7XvreYdahEfh6N1SplvbuSPmleHcD+qb2zVz
fSQlL1AX7S+/M4fbvAu/qw0jz9jKzJWdkVodzxsAjHZSzK0JiJJTkACXgTdtwW1VyS8v9e/9ttqi
0lwLHZrxqhn1NUa1RekAlVfK10AO+vs73EKbysxu2vIXtH+VACx0I3g96uTEQoZXJX61B/1ol/XG
b/U5BAjakIP/5OfDN2KDg2Xfm1A3AnC4pb5817yF477wxU1esJ2Pfvsj5AtRknItb0g20SCFYDr4
9a3bdbN+VH70XnxsmujoinYnNNK6ol2X8vvIc6I8HFNr3dEgn+YexFW9jV7j5H+4O5PlxrEsTb9L
75EG4GJc9AYAJ4kiJUouybmBuSQX5nnG09d3lZ2dER5R6VbbSrM0iwgfRAJ3OOc//4AtWDsAdRYR
mKUzpe8GEFg9VDdVsd60ak3ObL/PenGvjfjF9tNLsfY4WfVHfCDqYC3CA8XttUFnhWfve+bqDQRK
2E0zxLl6Vy7WU4Jhrplep966E+5wkTTotpkudm13X537sMTvRUOln8xiI/+jlvLNapVRWK9UVybh
MKXyE8O33GsN4pOWbpeFjjfuHXuTMcCsl+ooqvQe0zdzv9Tz5WKXlrNRZ3DCaYb7gNxfyaBkGSQS
NADQneqlBhwqd8ydoE/zU0KcFS4pLGNXsT1bY/zaj99Epv5U5qtjTC/5pLMbkx+L0X5zzOhdUZag
Kq/JzHlHxNxTykNr2mr0K0y6LAJegFxCkwMG1NnI9KCtiuuKTjaHSyUMca7nONDwK4uaApA1Lq5c
RLdmHW+4As+mOXzTGQXu9RaeWaIAqs/9YzIxXkMad9N2i34Qen7U2WcYg52Krt1hdEV0ISMRjk94
kulmSJm+V3G7l+22qMkJiUVCQGH3IOe+pNhh3tEvtVd01IyNamwcQi/mnCCpmQUziPLYMoTpu3VT
rz8wZgDprym1wLqyQOjNLrfZ3B1so3KajvCzWaBYtFU1+OheAzbxVgeaDtsA1x2HcSElgBr7Dq75
TEmULFjq7iay8yuTIEKsyOuGHdWQMGgU/qjUO1Ijcy9fphc3+uZM1RxUDSKQWIuPsAI0OP0UzKNK
p1gpJIKwNbENwWvd4SiaYRE52AnCxtDRJLTFmQSGZsS8RRmbG9TOZNsT2kN1yJwFabuPFS/geMgU
W3tSp/JJ450n1bFi2rVLwvLGzrNPiLu7rAmDWs2vDpGfcCx3tSsXUlF9r5kVbI30Kpf3NJl+mXQ/
miko01wJVpPzeGH/DmtN1TmSf2Wm7+VQbUTFE0x07WPWSiewIprfWC0Sz/hergmhnZzotd3GNEap
gQVdg/Hf8DK0oDxllN8zeztXWcdEm0EsO6hhS5lK/L4YbP+M+U/k3pd1jlMOuRnWWu46EyYhR5Rl
MdANs+OaQ7pws2uMB3RCbKJW5ycc+yuPEOLGL8jAsBpTPRKH9VQ29lOthcne0AjJjfX+ZuyzF7ei
RUkd9vD4HpXRt4zuOJ8UaC5M1qxBTzYI0iChznlQOO2NCc3LL8qnrtWOTYzZlMZANq1aPcCa12sc
ZzN0NubVSKyZ5MzfewVlcVleB3nu6GcMmrduz5mvoxw0yysunaoXGZgAqFWuBuyDyFtbz6i1FiJR
fm1Edl3VDDr/Uz1G52JF+1LvkP7iqXfXY8aRLDJLG6KZPb7Mjv1kcx/Jt+vO6CgRvOZMGIGM8yUn
VnIsp6CzLM1bk2YvPcJGJz6ltGZqqsOBqu37BT3hjksOGl4+nc2SF6lgsrHNolr6kt8WLTx0AiyY
sW3cIr/HkDlh73Q3ABSkRYbraVxGWQw27RZ9d4oFYL21epWsm0ja9mubPuPvNNXuQag3yhJqEGln
fACCXqhf2pJO6S4SBZUd42yK0R9IKdHR5xjqV6Dcson6OHBG9ymryADXDYgaodes7Q2f57pOylNr
x+92GddeatHA6AxM2zsdCzpYG+Unvj0lM7gZF+ycwqAy50tZc/i040vOIcSNQkow74xgH/wWrKfJ
zql3tNwTSkh00d3k5tjO5Q+5I/klD6ljQHfPEuKau/Jo8xIWo/rmrNmLGW3wW6+Dlrgmr2Xk6ahN
YMMgR0uw6SuypCGymu0we0MsziEJHplpYfkvgs5dD+E03A6K9wUFT4BKVsuXryvOrzAKSoPXN7jT
TadExzA2g8RseU9GfjT7FHEDxGgg3dpzalwRJ5LSTZGdLEBtI7fv5IIR2vhI2iDcOxUO6AKkmJ3M
0gqQTzzJCktCq4tENuDnJab2MnL9kGt1NIbo3W1XAx6p9q5U1Km9TVh6y+C786Nu3g7hdIFB36Ha
omuyIxwIdeuLfvpVkIjVOtYqzBmeJ39f64HbzXdVS4sMxsaZ1/pYksV+atwWUblrNPNJKdP3ZB54
Mtm8V6z8fgXTnsi7dOlyPbNBxZdM/YssJRSNkNQmux269B3m6xH7RDE/L4kTyMs6SVuFiqraaa1D
HAwmZ0Rn8p8ENxSnVQYxKDt1df9CCs5LyFLSTU4WwW0q/2ER5T5VnWOucFmVEVJmUgqoGrt1dzYx
Dk2QLRtORLbRWL2Y1bBLAf7WLrksZQHTg+zfanyQ2S5ajRs2e1N+ry+ImysqVqIHArrULJsCNznk
Spz4Y8dFIYGkNs6OiI9WLi1u6NwYXqJk2E9lHFiLQyeGZW1vO0ATYbWTgVvl8EOd8K80pxaFjUv4
RqUH8hSSLzEUwCqFM13SeHxxaOGCQYvewzqrvXUFPLJftJC5vdzQsgib0vTdSXLImtRDLafdgJf3
qFPBxJXYQ6gNrHh+AWG679t619AB9cy2GaWXKfcegl27ai6qlbyLFfgTA8qMU4CA2vtMT94LFH9L
QWsxON/sRdx0xfAUiDh8inq+oyQvJRWFflpBVmR8QhUSf+bMUydZCnZtd3FStSRNcjeH/SWt1jdN
/76MoDTo0N8cnk3bZCcycF5QQzjQIfESydP6IOw6IJ8aJkR5nSPoe7zFuMqO5pjuqvK7dHbt2/ze
ZoCfmZRxZjm+lAt3XOWcNXf5+HpqbUE9pg+bBs9OL495hWzmpafWM5gex4v9jP/ZZqxC6l3zUw+j
o6UxwJjzrTohM6pNfQP7pqV065pNJtwPTFSJ+lR/Ao3chjyIro0vvNLv9QSUuo5N0BhJBnrR/FR7
8je08tCs+aUYs291aMJaxVpyTtRDYaXnNhQhqnkccY1zl8A7FPr+VctHUIUo/k5eGRFBEiBapiCP
nLvIgGZRiqRCiv80qP1DU9XfB5t8JMVWHs1m2NsFppdJpgarUVMQjaWvFQUZh8SC60aiBG1K90d+
dmm7nl6wwEzc1fwwgyZQxJNXQY736jyu/XmKP7QBolZaVYFpb8axdqi3sMYkpzlUBHFr81Ffrdev
H1/Zg9doOcRPCVrNpfNuhhe4LN8wob1VFffRlWH3SzfAH4R12znfEdl6Y1TeqDDGE/NqJfFlWau3
pVB+VvDYYSlU2VOUtedFVXZxrRysqr8vQ8pctRzOaj8oxzVcz0WSQ0pb1PIoEhCJAmIGD3NQA9xD
AziVHyFtYFAq2p2eZAdR0plVCa3ghGxntumJDH0WPGwvFqEG85Z0OHe69Ar9vxKWRHI4N+7onq1p
JlKBf16fhmQ6FLCr4TWyQNbCN5eU7gj3QjvHA7e477Nkn4fqdmzEtl/hgfQbrdQeYIadChteKslI
pl4f2iY6IEEMV30vyumkYv1oYoKaaeuFvE9/kRoiJyWkxjymYYfDnRJ7M1mDxcqd4LwseNG0o3Vn
rmMLMfJnvLibKVRPpit8uxDPddfs06gl5Ly8dVaH3qe4qjC8URwVfQcpQvXL7KUaRnz26rOZnlU1
J3KKgiKq9mY5b+mGnufOeCpyKK6adWOH+VPjuGBDAvqavbVGm/uKqT8REmLZNDqxMUoeHVPOIyx8
T7NLnEWrbvQSjxwsVBbjo0tAbVvISWwrUdxWUEhgF6Osno9Znnt1nd6qGmRxvThXM7kT1oDkAvv7
DvnntG+S+LYk2zzqjI2qrdvlbNX9QWmiZ31dMLytnp3B2li5/qblqP9crMOKrrljuHKDbfLE1605
9onv4aKqwss0Qhfk0NSD+IqBJo1eZ9Q7d20PaSQi1nC6i60q8uNKC/3UJKuSpKLOCh8GSKsKRp6+
kqttoOWgOlqCgXTK2powj+iXPECpkHlFT1B30SdXsSaE4elQ+EwipJXofS7aj4qEeZKP7OGQDOvA
UJmg4lo021SM8V6dP1WrJuN2giO3hLf45V1o4AbIg0CqqztHPv1msgG433aZ+lTJCHDCxUZMdzFU
bIMqJeYtbY96S1DkpJtwPXmd3K//xOj/1xIzMMOXtvTMEf57b8NHvA3/6Gz47z/zL16G+g+m4RBe
kHmiNJTTs//Hy9Ddf2Cng02U0GzhfPkXllXbx//3/wjxDwghkpeBwQJWBzqUjT/wMrDppdu35GjU
Fsb/hJfxF39VOesSyGdhjGBRIX515YjS0tSjxMzvpTCvh8ycMNHFoREYqDpKRZUkplWu+2RT9ujt
k6GsW0VkhJ0V0HJ/I3b+mwkOn0bAdbBtYgGMX+e+9ZgoseOElDRLvJVc6Y5Wnsy+QFLPCSDaJfDI
NBXWLq4z23JANAaRetImuE38RhwpuC4SNLvrlicOARbrAHqE1HjUESpn2a3dtK+1CxnS+qe0y5gQ
ECbmRiVtWjoISbnyAFMb+NILw+X5Dyvj/p+jqD8yUv5iHPT1tAVOVZyYFkL8XygpMZ38WJh5wdgf
+hia5QZlUucQkZlutTAwJ7JbmzKIIb9SZi2Ke/hi0KN7lB6HsY6rERPYMPmdqQOL5s+DVvnBWG44
ZcICkvZ1f542222KlXFD29fO7pM0aJldqiUY9Gs0kDTyWlkWXuPzPjdaT+l5/mtjgcICYiS9+ix9
Bxcd7q8kytuPIPj+MKdo0QxffkEpHa3RvcEWtSZ8W2NpD4dY3KluRMtlhYNDSP8zoeZ3ivI3ZJRf
R8jym0lyE7U8a5xp6p+/WWZHTadkdnZP7Tx7kii55t0XPXmSjFKsqv7zO/5LpsXXDxTYgYGTSZvC
X2bWuAS5ohgNdhRMyor/Z9X7MkdbvbZ2BQR2FM7vljTtcr6EsWlhPUjGcYsTtje4UL4dmSfGxEd+
thawOF7wipHGQpHdI900g+4gfQaWIn6TRODffPy/mfkKR9paWSpep9avK8GdHTIO45IepxJ+RNo6
fLMDjLNTvjxyJXwWevIWhdkVq+aHSdcCt6l/ogl8qBaAEmZK+igeirnYJ6OvGM6LMcBWoH/9z5/y
6yD486gXIw2VaQ8vF/uiXz9l7CRzpo3UT+Pc4v7ce9JwRppqQDI9TY2Blyhko27ZyPI9w6ES0uRv
uAl/YTnxorH24QzUMeSU3hV/XlnCSVejberiXk3ksJgSIJO1QEhR0MnqAFkHnc7V2bdqhHDKoYMC
7CPZPI02aZV9FgaXrJkGQ/s7NSB3zl8pBLixAQTzkCChoQr884dLRszyIFxm906XAougfmi0ZaOH
z+qCwtmluqwhIMPknwRLTgpHopzoRbLV4uW9JS831JbbibLQcOLbNIdmLFosjEzzoJI6JlUvFWsQ
Ddu1qN3DV14mg+HyXJILCJcQbLRCyQz/2OwsP2uaV9nHY4LuJ0r3IfXjELQRQRXaszmDs5jw0d3Y
t8Hx3ZWGK3ShlmAHP2D/NmCwE+bHtIfUbjdfZzSDXkBDyPfSN2qk0a6UGJGXvUmoSRWrwJeuY2yA
JGfq9k6f7YtrVI1XBxOtPFurYKrSa5035wx1XI0QxkIc69bMioeRc1loB6PRGk+kuAjZ1b6Lfash
G722YBwXEchVbSmPwzzdlVa5K3m+Zp9pDyA8p56LbSM0ePrE+gBTy/2sjHpzj73DFkxI38911B4Q
vF061KWkEhztKN72yaB60tuOAEIAqX5qaUrHcx8hGO7tEy7f70upXPOSv06lR/GbKg66pngwm5hu
qwC1VdLyU6bgEs1545jkRY8EdTkDGEf/GjO3RngBMUMl+tyG5A86u4malDdoK3stxmohxhA0QYiU
dMqL0m1neESgRjO9Xdg+N6Tc7wzm0hb3J0D2NTL5JJaC1V9ID9Q2fsOIVZtoEKz+0jj685Ta31zi
DrWmuiods9qxtXPm8RiHoP7pPTU82xXzJ+6b93VYnnUc0LLYdbyaASEM+HJP6N9DWxC0LInQdh/t
tOYqTYujur6Ph/pRpDi4gBjezXP3OiWsTqnDsXF9GZ3XCS3dLGv2qA4viS7JfHs7ae87fZzguls3
Q8ZdKrpyE6/9a2IZby7tgEFboA/qqVWT58bAWgV3DnUbjeYG0/cg0ZLbvp/3HUI7RE8L6iVjxrNw
qc6OYW8qGhIMajxnRoQk9qXsV/B/vUWnFNHGODqCnOonwWLBgMmARRJ77miBak6njCYotWOkKeRn
2gaWEbrcUbtmJPqEM82YkZDQTMFFxCSIAf3i7iearYqmiwH8NtKKfcUqXmnKjPRc0qKVvIl1frE1
eHxav1Ppq+PlXFrVVRXhRVeq27Hqdppo9+NsPlu0gTPtYCLbwvinJbtEUTl3i7M+tug37GY30Uya
RgIZrh72FqmhOu3mSttJA+HntKEW7ajTavdrQm406AsMdyHig0HzasydlOLurVl6N4sHdMVzR5od
48Q607fxmO4XjnJww5vGIK/IYpQhROE7ebkdWHCoGg7h+jTjV9ok643ZK2cF9Q4cqACnFIJtnUss
e/G+BROO0aB2uvAX2a/PNO617OAN2csLmnpyDfCKpstnpvph0faLvGb4OmvwN6RsssZd4KgPMWGw
PLBOzZSj03RnW8TIjZr2PjddpJI4gQA2RHX2pPg1AMTSOz/Z8G9WpDyk5lUDpkjn6oZCiklQ+H1Z
Wn8FzgglrqEBcCQAHQ6AhxUCIzpg2uAgrUREYMh7o4RoAFRf8b0/WhI9ScD/wFImiapY9iaVKIsO
3LIAuzQSf2FGzb0CJKNIbAa9AVtI4jUVwA1quE0HkCMkoqNIbMe0MyatzLHC3PJqPQTyyFiNCnNf
R3n8+vEtUNEIZGTGT5VEkLDy1T2zsO4agsvUXLItXOyH5vC1TtrUxwlY23dO8tQBTXEHdhKpKoGs
wKEPucSw3Fm8DCU62Tm9tGVxUHXAYEAvuM3ogr5wMACx1LK/d7XywBjwKXMscsjmn8Q0w42wPkKJ
qGGvSkSmRNk04DZX4m625kv+lQ56EK/Lc2uSK+qQEohNQN9aB5Enb9JOMVrV5wl4Qy1AfkJTZcpB
SFMGn2jvhNNzqsvrDd9MTl9HJkK/1gh4RwBRYDTM0d1NPd3q4lHTo2MeEvkSuz8a1KS1GX9KQ8ik
F5tOqy9hknwMlkPXvTKVH5HNKDey4YgxSjMVd0MGHJAXIjhtNLfSS2BOnxJlOcV48wKq4ndTGyfp
ombmoS8BFfSHbflaZtY9dko+hI5dGur0RzWGakxuuuoa5xYezvapzsUDSEeoK0wdu0OfTl6IUay9
THezUBlNM6y1oTaj9hFOwcjRRPoSIizOiVWsjZsESk7Xp9xcYhdZTaBzv/6UguQexwupfz7Qqj7I
41dqObMluw6ie4WBdEcIUYRRCzCITUwCosSQ0jVyEJTObsjkI4YhIZ9shFyTPubLltwx47fRUdEs
o0yOME9X14sZvYi1fXVWrgsmtNCs2BbTCVE+kjIaNaRL0jB6wt6cgfV9hHmZy8HRzFMAYxlY842+
7ss5KZqLbZTdp3nG3d4/ya9aGu2rFLuW0FgMag6pnRPpltr12HPrS53YjChsVMwv8eEUhfxQdNAj
LnpQPFEfE64RB1OhbqQ2baKjlJJCt8o+Qm4HqU+VhhE4D3ITYcYiFalS4VR31lNToDSWmuuRWF61
QAgHtyQ+ChLUDaMnnhSLSzeObltNPWk44Syh8k4VQbVP5Dk1lzT+hR17kDIrs3kusc+dCyoVHGqm
0SGhKaVO02/j7D2RQvI03/Rud7e450T8BFcIxt4EgMo8vXKlDQPIEhLkiCQlFVCxJpopG7EN/qFw
nTV03WsEEuwW7xQEfowDzqyEyZeBiJzLkjpyI41/lhrV1KpRMHDQ2OC0K7wZCJ+1ah3IZ7uLQaOm
FQuuhN2RsERTunXGNegI3yot25GQi35qqLtbKz1IHx6JOEg/yS/BrPWdMNwN7rHS9k8SJCbei2Xh
MIhrijbgVIe1+pdivsNWlU6uaaDh6cupYNXnUDDXXe++5DCvogEVYKyWj8TtPFareWqR5uG7K8/J
fCPFuFaLNYcG56/vt5woyN9pxUJ7Gn1jaB6l7l7WutJMKTW2mr7cqAxAsnqAP5D6XMTX2RqPsmmW
cq10HO8M9aHUyBlfy0BQ12BQZDcGlS/9IJLzBsFLYbmSCoTxzdTfyac5kG/bugpHzhgY9BQdKyTG
lK9rHb+ONVRgyo1cdorJj1inZyOOvi3sTaoKIvgO0sfbWRRIwtMzbLuPpe1e7fpBzPjLq6GCYVzx
KFWeWR6/5UMOWJ/fWYKTDG2ymm2oJCCzwFjSDX60Sz0V5TuhnuMx23RGc2qn7Kcr+TZT+kEKxHVg
AXvEsWH8UkdkrjQGYpXsm7Fqx1ZbX40ammJ/XhrePtt7YvUWIZXcEvJC2dlbZ4g+CsxnpKJY79Jv
mqTOhIRqmcV1RE6sW5gZOfEOJwU8ImJpzBXtBiV6JaXKoqBGoVqVNshqN6BtVW7pjlHc+bnTEbyD
taQ6ZSdtOLXoOj1nARQ2DKZVP6Vn0hgdp/ydGem+T3TmcJxLUuyrZGSADVr8ZmNiMlsXGCUP0qve
nIqjC5cwk82cbRM5pC67qS22VriXclS88/fSLyjCrEaerkn3zrCebBrGqFgdrUKFEU0+WywZkHYW
3yxj8WaYBSQ9hbnVWu2KuWSBW7tkPpkoKrAa8+gMW992M/BwI/eXybF9yHuvkets1Y5/wV4H0yea
NAaG94WhvI4ivBlaFcWzoV7GmLhhtbvFmzj2Z9mzLOoxVEjXNMP1dRiE2FZhEHczsd88n6SUdkdR
+unWJnF/7K5ZhfZKeNUuUpVLrMHqH6rCZg3REbAEHQrxTqdS1wbKWOUbBL2P1i1eilLASg2rR8K7
dvERYtenoQTx2lybcH12DesZrclH3tobQmZ9YTM916hJCNmpznm90yL3diDMsFaS40pTFCgcdiXK
00a1f7AGBiBy5wc5PxDfV7/N4cipdioCOA2XqbUeiAS+TF3SbWBhoG3sC8Xvh8aG0k0IoLG82y6S
06HzV6xrUELmz2sd4mLRUSuV2UZpGOukihuoTXIp5+iUmO5dFmqXPtVuVA3riL6465biTi31V8i6
prdgczvKSOThJZ4zvJuRuXvVoNC6GcvFoi+ajfLBSDD0EF2wpjtHty+yITBrhu/M2hS9Tfatlr1i
wZN63ZS92Vl7V5ZcpFMeNLEJBGkPZwPjE7/oZhjAaxA7Idzd+RW1e+2ntrvtOhxtWqziyCXhbnHD
nYggdK5QPd3vX6DL/1r0nowh5JDgff89eH8CvO9+ZMkfAfz//8f+jd8DiJkCjSQFxpd68l/4vfMP
cqLRNequ1E5a6Gb+hd8b/wDW18iRsw0DI0MXlO3f+D2IGeISosOAgP+H+D3qToCcPyJhqClBN6XI
UWUBmbr89T+IDe1xhNKqxPk9IUUlVfB4Wyv5CtYgyculeVPYQemYapAVCjDJlJLczpw2x9JpMqFV
YrjLNVcv32a3fDKoQj3pgbhCERmUsdvpTLJFusItTtT9qvXITAYSNsOTSQBXp+ldULWW4Vdp/aAK
0IOwHK/NrI9w/PsGNzSunkYBzXBxY0FnTZK3EbcMslyvHWG+I46kyLVIgrfM8xCSYBcvztGQwEAC
F3qcx01WKqQe61aQL29YxC60H3W9DfHa6tz5OUUsQLS8dRO1JvS7Iq8gdNsT0yyHpm+WMZ7Nskkh
NXxdb0pWUGzhfODNEqIKtW2Xd2TYmw6oXM9odNuUHXM9hPYoRtybZpxp7hz4MJYLo2RNtGcxEUPs
dK1vpHChKdrOGE30Y1hsUoy58DulUbRUtYaSI4xDMyeUAJjBTZRkNZ7VYAjGGi53xqwF9MTphr+z
9EPdWQmCQXUBO66xWpqw8gcxqb2fJ8kDM6pNPS44UzgUHJqC7zUMcV5ba344EPq9wg3L42SJgx0p
98oUQm2GL7FvIKUjV7jMnZI8u255iJP2lC44SpT9um1Ntd8ti9g6Kvm8k7p+5GFFsVHH31221SZb
87u5T5LAYfSDcJ9sZWSJ6Zuc7WNnVPyYQywdDDHrm9XZhX1VBE0E9bFo6sF3zfHH2CQR/wbZK8Fc
jwRpN4v3Ss8LIzjuAwfiejPhpE1iTHF29OlTTe5KHQ1rK3paXkm+j8MXhdBg39IMGq8JHWvj92QN
Y9GGDdi05ORlNN2z6pQ+4zX8WRSr3MBFWLfYiumIc8gk17mtxcNg9LLArJ8qRX8VQ/2jQ3SAezi9
qz1S+sUaGLtT2L3P72nDVGqb2oF5bHnBmeNlcDsKjNFag8Jtcz8cwlOaRBgHZSQnfn6RlF39LkzK
1RfpkHlp0rzoORjM0rbgfjg5QkBfXvtGqL4YcL50cs2jHaTJFLBRqH6hdA+PbmHsIqEEDOoKOmzv
tl97footBUKLeC2VySfGdzeWUFgi7nz4YsUxKTToN4oZwinDvMqcAEJC9SGBS+kZ/ZzRHbPPXafY
dDYOmNaivOhh+6ZP8+hHjeQnWgzC4XD6cEQOUEaVPcpghBdZ4NbI7BaVZsdug3boig0E+a2J1XaQ
1umTZvTSmCHeSGfGdHF3VaMTt1O5xaGjjMrs5mAS04TJo3bSS+N5MPUr/m6ntVED0ejjLrWyby39
sIvrIsBTvHhOBE0yDh+hGYMjO3wyZx3uGJWi69DCx0Vrq2C1lWY7tzYRUF7VzKFXqArvjX05rLAJ
OHTJMcLgjkRK8Lqg1M3PNbmVNqsx3e3EaAbhSPajafLPNmffJnp/NAkAxT6iNu4n/WmCdjjrRXWo
s/FHbm2NkAU5qMDPSUd5nqRbgjxuw5ljsbQyP3OhbsTlj6LU7jMFSqP0yjUwvCs1rYK+fT/JyOpa
YCy8OFhj5BZvr1oe9T7nL5uTT0eNy40Zh3Kz/igUJgMmzkPC7ibPGIofkzXweVw191UjpIbTf9TK
/LOdh62S85mclZW81vxJkN+2z95WS8AInQvZvuZ+ZERwZ1wn2kxpdnC6+IbZz8FaSXjvIKYHMRHa
OBciziMZzpPsVWs+2bESBuQlvag6dN4mTt6EOl9U+jA/iQtPB2c20/jDjGe+0vIUIaZOUrExsoSE
JfiMgzXfwpQPvbbPfyDh2syc+GXeblrTQTUkk+TtiX1SOMCANBCwZd4iQVcrXWstkfxAMEThAzBu
VQTCp/J7VCrTkhZX9O5OzdSzgsOPD+Xi3RUOHvOq43WpW27zj8jNSkbCMxZs4TNB9uRUE97oGDi0
6JYIEtQQQqneUivsfbdz/XnJw/3URifXYktbpZYzQfAiUeTBmvW93z64q7nul3S2ubRSM8Ae9mtj
9BX3XGS444YSDdJpT2OwpvetRmKwPver79gxZ2Ijpq0Lgou3E3Tqqsq2IDD/VBfYAFQsEGL1CsNJ
gBa6ralF6/YPJc3fTJ0pQ/5UIRgQBQxqEFMTuDsz2PtzhYCwV4l0ownPpTtvcrfCZ8Ck5lUg3UmM
EIxd96O4PVWK8fmbnyxHYH8sTr5+tAXBgP+paGl/+dH6oiZjrQ7hORuN95pRICJanInqxPXCwjrw
K5W/6g5RFe5Wa8KbVeGXdTyZUYtkn19uyLO7Y4zvWSwnL5+SNyexwcdoKmGOhqj0newFHi4ybHAL
RdUf5NQnUZK32Qiz4GsiUPavrtAxRpLNp4J1uzH7ll6/5jP6RLaKqVdHI4N7SnRRnAZlke1Nk1+e
ijepux0xvrE07ZRHUR6Udvu6xAKVFjEEQmlf0m4vLeOGEt2TmgZKk77JptqOPiENGp41bpfFOKGR
IPYdNaOJtWAed6+Yf4Px6szPSQT5Di98do+qa19SXHtUTTsS7PMwW5nwOhuYbGYuUhW1wMRXcVgi
Jv7mWEfIeipBLCH48FUUPsEzv8SD7c1qQy4E1FGcKPxepIHAypjBApboDlfBUORstt9lnfyVScIy
o5pl3I4DKXORX8ahA275azyXylm+tqqHWwpLnLFo9FHTaMuHJs3XY5nf0JICzhSGX9by5jXLEHa5
4a2l/M4BxPi7pS8J+cxfBI/t1+LY0NOsj4ZJOSOvxZhQb2EiWiaBW92r1jbbWuBly4gw6PR+J8L2
soZp7yGxxqvkwSTZSlKMx5V8mGpCaGWr+zbGnb0H9Vx5kJoiRRyheW+NHQESILVkhUDbip0ns8fs
LUIvoyT2cxJBlxl1f+g56uI0/ZDmaEbK709CdEKS/avP8cs8HdjCvB+Fv3s2IYDNXKNew6jO7nCT
kjibIQYXYKZMf6eelvPgX3YqL80RpmroPLFf396E/2A/uExW3FYAQ1pvU6jcdvYSFLFBNFnesCz5
wKnSBcZg/8a99mtU/utPxwcbtTv+NIbxK0ljqpfUHexEOcfLfBfp2KB1wtMwQ+MyvY+KbGOMUOtN
ETgz+yZz2clKlCxfu0Ny+bNu2hUVp7880MZoxBxA74n4MzGJc0rMI1a3GbahxtvByO5+Srr9JE25
nAXUXQ3B4v7zwaf/3cozOHVd7Hg1Ib/Tnw9dO2LQZ7RLdC+PHnSB1hGdCHiW/SMKH6FaRofERsmf
fw4ln1EpucP7lSfvzneUi4yc808JRa5p/Can5eXIQsnSdTNU1XcrgThdTMXBTuaO8woDpTkS+1kD
DuA2H8LsU9S8LOT7te+o6UfFAJ56gq9pNUyLDDX9XFx6rK6+7brdVLU/6ULgN5aoZTCYz8kuqxWe
H+ZWrPIkOeB+Dce6hkCDpdrH6jiBPBlVawqUGphU61ms2siPtI2fxBN8V7nbZ3U5JoNxhsoIv4A9
pLPXx7xgWkWGukekO68l/i/uzmQ5ji1Jzy+kaIt50DJnTJkJECCS2IQhSSLmeY6n1+dxu2V9QYo0
aalFdXXdKoKJyBN+3H//B9JZKNZpQ3ELomibey7ETL7jSnCrMCRTrCiYwbzhbrAY3TTja82+vW2n
y6DMCdwJ3DiSkUri6KhDzY4cHuXZbvktMUW9KBrOgVJ/NRugPcPhkM8Ry/FB1MyHhQg5jPzmbE/x
BErf+0MQVoyKLl1rG+PaHSh33dROqFadZxPVz2pEAYJfaiv+ye24yhu+lz51crCoYlq1iLDT8BbB
UL4SI42VkUFHmd1jLCkZ/iTnL+SnZBque/WoROu2T69LtQEd94qZPe5sQ64efwbFczbVt2WQvgcN
NdPv+cNRwv8pY7LdAbBvi8i6N6361er5ZmnhDnPP/tkIKR9GkVyboVr3Bf/btubzpUs1VrUvpa7u
XA6lcDiWK0acCP1Uv4TZtHemMF7nfXDu0+acKdZRUWIswUtaNTmBNjYJDfRcVTMemRiOvVasssz9
qc7ca/IPfROXDAmM0UosPTW8dOSLVaOPQOPNXIoaKb73Zei8Rt1FVxLc3KBqOIp9DHHx01yV4UkK
nY4hNATz/mtFgEAmMv5x4EtZHkAV5l/zGR6B90wYJOdWAXetaIVzJdrbsw3VN/1auhHjIl6neYDX
w8TZ9PDn12oCWPGbDd2k3I0IsuZ9iYUlcnFjtSDH2hAcWgD15aSYOIaDLqD2a/m7U0GW5e+aGS5M
FPD8IbwZYKTnzYWQclQdzSFs4HCn4N2O/dyKY5vJGkfruMmXbz+K+SqDjANedkz3Sv0Gr56c3vEc
ohqfIi56Ne6av5C6fqUq2SruHZrj4hDuupScf1ejoHUQJDaldSoC3mFTCZ+CTLupbF4ef1Yv8DH/
uZg7xX1IX6P+MfW0R9XCcKIn6SLxePxLy6tF1eXPlXKxcPlU+l25m8HqHHiwnymRmebWYdi23gkm
yLNfnB0Pf0PpEtshXxOiy2Yk+ZA+btYx2maMRSbLcR8Knm3Toz116mTXUMb/8rl+4cHZqgu3TFWB
9oARP/vv2KgHW0yc3VNdKlu4SD+caHoQ81UEEcirkNrmCrw4iExl8k2J65v/h7/ftIiNonHmYjQ/
Ebi6sU6ZNiv71CTpR0w8PcanzoRlZ1B5uyDuHqMEiLw3b7ELLRnQ/vbX/8Kb5PeHw4eLGSZqFnTc
fx8Z2Fi+3VC7Tzq8xZRKYA3tZXYMDAPWyYyniFwzOOtuw/Y5NKIP6D1XFbLIzNJHmtasGwPG+bWf
xVRokxljxMgw5w0JlC9hw2sYayunie+AHq59yqtsBWfMOzO12QZfE+TQmFuePYXa1FOSk8qK1gOU
g1Cn2QZ5G1IuiCYaPSJQ8/uIzM21P/IuGvTSaX9TNhCVStwjRJo1V5T9Juo/EC3D3OCwEMHwZBX+
OdTE9VRW6Zh+DtwaWS7iJlAMeVGHsYASVr9kPWhb26RXfbQo90p30obsruv1e7sLrrrPBpe57VHr
y6fUye7ZlpH0or+qI+PN5NvJZnSpj8J57ZZmMmiNFedrL/NKxs44jIeN4fBTxCJzzpKPRsv27ei/
DKZ59Bp6wrC5jbqezQpPwRrjDy2abko/QXEaXyW7a6JXkIKsDi6UAdyKkpJfLOziZ4PlfNNx67rS
m7LKX+NDfNCwJXf95hI79MVSSP98fAT6/txOgpSbDjGP4qH0eeb0itRwJrVwGPwoOK3iciXB/NHR
oJq0x5epOJoAb7tMFxBGiHdaDkZdXsku3i0zggYPYkogVrpDBpuuVdcKY3xe1khloytcX2TecZ6u
FTW78zkljj/ke2Pq8KIpN23N4cD9wAhkVur0R1vHOiGPHqQ3b1UsZMzymLnwvr3wyZU7L+xpsmLs
gkOhGfYCjbep9lh0zfeCJaM+cGt3LTu+MCnXIs+1mUNnJ95r4TBs3S6jC5rLtUX2HlrKa2vy69hT
VoLFuVzAfBw/m+d1Geu7tLIUrFzxc9Dc5ufQop7+89P/xT6Nsdul1uMeZmuq8On//e7iu+wFCVbW
J1gZgB7xfnCZBN0abKex1S0MAif82WrePRLeTEn/NvX/7rtHvGCYNFya/Zmba2RON7Ywi08jLEOB
O5/mZXTglvynD/Sxj4B1idIcp4u//O7WbwYZF1ou0KDuqPovTpOouG27ZdY9OTjrMlIfR5O7X1bn
PC/cEMmBliRuDNy1Rzx9mDzzXVUary0G7hkv75TV5TbNWRkHa+4hHWlAeBUKohq/qAFgkJpdho57
Wt4aw3LvDCzvZXHcm7TdKRd9WSqQsXZWZjyqMRO6tECGoxCpQI6ERSOhTsbj0rj4fUbKaf5Q71E3
ofNnELQyHDmGcIg35UZPlPEvj+c3VZ1qznMxLdZPbI7+fTLyqFZNN1W8E2sYGjOTIqENnMQKx2Zs
WzilVKA/n8ZftQXwFpm9VXzcOJC/xHpNJpNajDz/lHkMwW3jvbT+g4AtfUoD3BfwPYm0ylcV9LuU
0I3VnFMuJg+U2CasCJE8wIfqkUvL1Nw5R0VrLmPow9UzSMmSQVwnQh3vn5izTnwQ9jQdHN8OuzLf
JJYgJXJjRqgQxddB+v9x5jso+/pvncxvwC4PyjziGBsi1C9uaSRHRl6C4c9pNqc34yIBZia2Aatm
5O3HfovJ1MLiN+0ukTWsg1TF56jmdxsGPpTqkQLfu/Ar9Z2DpTsT59+GUnjpv76ZHmCcR+4tGxya
6X9/+/R9wZQEmnsyDAZHBtddx0NTpvBnNqk7xwn3GZJUzA6bC3Sih8osHoJhcjd5M0GbCi4JKze2
FY26mbTyJskL7hG+KpuGmn0UUInyDNevWSWh81x2KoSP+K1vmo3fZUCc0j7b3xrjC+znH1NIaYfM
920enXMD23hlegQSWMAm5XxvGshcgy7+iKDt50DpI55HOLVxUfS8yVXHzDAPIunpb+LRfs2e8hP+
3cMh7dFEjwCh62QkHyz9GePLbQFsIwa/jHp4yKdp28f9znDss1Jzx7cMGesFzonH6kbNrDtYACgq
BSsqR5dfDOGjRS8zM7Bosf8Fh7lkXY18AkNvL4nolrvvqUwoC8KoVhxI2+TO9kv6lnFo3W3wMuKH
DkOtMvMnclcuraxFZjP4SEwGwaYKr7g0OA2eflr0vbSx78D/g1bnyanhOFe8l2EMW8slr2Hojce6
YII1cyakWlK75KgY0Y1R2g9LURJY0TG5pwJIGbOKJRBqCfKQMCiS3kfwTiud6o2shfU0uS4ZXx0/
X2/5pRUHN656mm9CNfuodXY97HvfsMpYSYBimc87pGTnNMBgQCu+awbTrI/leGFob1rJmqzymCpY
SL75JtQY7GtD2KpDPBEXA6pqd+wLTTxv/enFs2EhugWJHgE+76QwtAPLBd9Hoq6jboZgh7cDFltl
tnEiAH59xhyu4fdSq1rftpm/ZQn2WMvrtZQBJkl145vOIbTx9hq48jzdPhYsGdb/e8oM0vIyudDZ
lqG5mNm9xm5NkRm/psTNhQk/npebXtNLrhhiMrQWT6A5H+XyjUuTVikT+k3jYfkCBBhI6V6DNniL
jPwHjJqjl9bfhBOqNFf8FjCnSuMPoQd6pZwKXx50jUOT2XvrOsJsPavYSoXXYLBevfSrF+rfIuLG
HSgjE7YweLPxC3YmJlrC+6v8lZfOtzydbykbPrl5RNa86QxwjDFIr1JgTIW2zp3RQqjUU70EUE9H
jtzoEK+iMTTNecSX7G4lNTTPeKujlsFdgsrUMb9zclYVRUnFYrUGaKT6Z9c37zHR4YOmnLqyvliB
/lAoqGV12nf0VRvp4+eiuiwCIPljCK8uSHN4B9SG7T19UN16x06n2iVVcNcqHeFd1k0H8aYtxtu6
855Hddy15J2zhzKuLkamUxlebZX01lp7FJyizgBlei7UIgKNbwL1oXGM3TTGD3UwnjM1e+qgz0wt
L3GlgonYN4qTbJ0ofxOAvObUA5W9hgPguK7T7ufJN0NgRqXmWzHn8XkaiBFxvrn1gLmLc9NLbSam
E2JpcI3Q2xeqvXZzap3RBB9yum1cIWF8yVSd3AvH0euskxbAUrO5XMeo3Fh69yX1uzc2609+DLxS
pHe6Wz6wYOaE2tQgeF/6Oq2Vd9qDRzJWE5PfMPHtZ9WnGwir5gPl4CJvEBw6rOCluYPFkkqnHDMa
t5b/DknhAwnx83Ku2QveK5AYh45DwaV8JOhvngL2ce5WWIfgcntoI88lYRTTCMPfxnKr1H6IPUhk
tEc/0Sb6Zp6JEnBm5TlmUfQB2xhVhbXOoM2x43PeolP8ZOZ6sI74ros6gcRO4dJcJBUBGAcEnUeJ
m8gyPDmycsYIqVs5CMekli41N7A5usYQnE3sZS0K/lwG+yahV2BjNgNfdj0FRgh6hgMWqRJegy/L
uPLa6WnQQhp9ig0hvs9qiv4Ltiyq+G0R4Cs+kSzf6fHZNudnO+ru2Xnzugkq/Of2BnPR39yq0IDo
d9FZ2ezY/n2rNoZTd2o0WifFcPt9lL0S4MQ377JkazC9vtWgpAYJMwbsshKYbu1TDwaFIxM5LMJK
M7xNu+6xUhuDX4XbY3Ee02OtOJiZe6v5+qXW+q8NbJV+0B+WwxbWvFMm4VIAmdxNCFnCveF5a8cv
yl1QudgcZO9CgfdKqKvR0RjoNqBZ/6B9fZBaJJdPhbs1xJIYdyNgvlU24SzTaJWDEomqoeoEDXtd
cEpt7Oncm66ucMijoXZ1/w02ylNYwBLRBWjMqkNYqM5aWh57okQKwsw6z8aXYhV10Qd2H1eEaNwL
Bu5W2kH9zqqeRLjQfHSDn63XsYU0EK/IBG5Ncp2lqGJRyn44tgXKi+0UoSEVaTvEqy049FDCQiES
kYOIowjrzJErkRXiicTOrxhrX8KZdxxfNswtsu9c2WdH89gjwN4I3VFfpTPYne3gMDDddnY3E/aA
LF9KTGjTp2gq12LJJp6JIPbMZBNEMQaA1pOHDtkPOwRh0CdGsjhzDVckXtFjb07XZUmntZpAuOoa
MiCNHQh+kwCk5vHVbcvLssEQwCT0lHc1A+9sk2qfgTuu0v7DHbgiZQTwTACNUqXLiArQxDQ/2CGR
6wguJs24W26orJqOjRnvApaquIESViNLgyhcjYAbOv95Qaek440ye6t4+Utg+t9UJmrzXnWG740K
hCbwSFZUZ7X37swYzY5CsphucqtyXUCwgW/thlA/75GtQLFl7smU6DFuyl1q6/cK7gVZxuPX0u9z
5QWbruNnyvnSG5RYtZ2+LLEV/kiV6+pvbhjWnDPrZulpPBb2K/mQUc95m7TgI3CxO8r0HPsGHh2s
85MylbgmEM7m9c5zkFOM5I4rYGnyTuEZ19eYrX2RpR5qPT7xO3woQCdgEdME/VmWdx2TmSBMjVwe
mn+oKgc/RWmQ1Nz+BjMFeyInguku2ChylzUyhq0AvYMDzXWWGrzASZZ9HLFwbWL1oGThflmmlh1x
KjlHzah4oUGD70yUQXkXv0wNjmF2f2tbOk2NPt+FLIEK6DvwuzY+qpL1Ao4vda3Gd44LQ7mBh12u
l9XWciMNIA59BHGkgm+3VQIaSi8lSbOvWoW2qwu2TF6rXo+jfTvcoUbQc81dYSB76icAiCpWa1KW
/llzjaqGXRW5dzYX3j+JG9/H/xn8LM7/wLX/Xdj+u7GS7AkU+1DDNHyY/10C2d4Gqp6GNsGC4HWl
8uw7AftWFMrCUPIyjsufq+5v8CXPg1spxEyIlJ9F1pHm19Og+/bJDCx8OsIH7qqYYB82LUGkbuKK
b8TL+npX+fVf5llNZuR/I9bobT3NgPHJEPXLqtQKcwvn5do+FV0Kv3pgegYKXKsubbdVtRc/U561
huVIhLtgRRFbWw0WanLsuyF7Kub+/x4r1kDQefYM7xYk1U+PP7N9VAm4np3weY0gQLZP6YjPsRVd
JQUO/6hhk7jvY1486Iq3n+m4//xtaIu19r+eCcxTCxU0RdQzEWR/whWGiT2VD1n9PBiDu/HMNNmm
DUsZG0ZNTTPppc5jJxsqPSX6zLoLZRx2y3yrDJDkyRhu8FFdmXr4Zns4HyBg3WKAbmI41KCLiELG
QzN4JfHvRvU2VKRvsn8k5vMaVc7tYGPeDd07rNkYNOOXODLvZ8RwXdeig20ggkbB3hrf4Uti/pcy
cddkt3bK1ahBBVXL+2G1jcWUlAA/d/HPWdW5DUEyVipCqnXfVvVar5LDLOsZ12cgzuZm2qdJqa6K
5ntb8d4C9DhpO56Xy2Lo0nw9qOopbaiNetKta7h3a3rHb1aj4MIFU37n5ONKGsjZbL8LJYPhnLbW
vDQ9vp16u2natlubbv+SJhzmfAgiFsDhfesYX5bxkSMYr0ARkOhopBCzdlSnXYS5wXZIzMeGnglo
xzPxLArWBbO1VSjHyIOSMMJL3+DpyTajvvhpjuulw2fSo3t7prkPMm7cmAAgM6WWwNCdD+msHZQh
e4vHctrbiOyNyl2rWhFvzGB4HPoHXRbA0qM7aFDX6diPrFR70rIZWAoTHluYZdeyOfS+eRQIJ0CN
omqYpjdLh9/h9M1fp464jlkGRsreuxp571FBZAtbAX2IiHFzxtsonn8MzYgjFoR3zTDeSpuO3Mdo
veQpIh1uuHT7XV2dKxgB62bkMhom724wc7TU+fckUEiotWc83BjscuXJhXa1/h+mr2kRMme8AQF2
e11btVX2lwpp4djy76rBG+JanonPBiSLf7rI/8bTNix2Hqgy4vNkMmG2+t6d46ssKIWHmPZ5yUSM
E9twilWLcBhlpfvoIfFXWlXyNVXlJQwIRI2GO6HjLbtIyUqZpWE0x+Aq/Cd8kBgmEr6LFhUJR/0Q
DMadA0Yw1OaH3YO7Bkl5oOM8LutkYlnq/ZTWP7aNp+GLTM+g1wk/anyIu3QrffUyn8goHoZAB5XZ
M/hxzwoKk6sXJdYg0TFkC+cnkZ1h+1fIUv/VyoAnx26Qem9AMTI/EYuCgR1VYjrROUxwZ87K9xly
lGeo7bZvzA8Tv5dlIuzL9FoJl61VvHOH95s68yBMPy/WNUEyAvh1ciAK51pV9KWejvB3IpuM6Ri5
18jb9Jeq+MutKFwoj3tKw5oGdtSnsqzgbU5ra8VnlC56RK+ozsELqXuXoSqOTdo+Yd5wLF3MU7UD
GbG7vv82ZdqX0B9PUZnv5frEAPhvELD2m+dpQBl3HLBAOCrep3klHEtvqIwqOS+bb9HMmzyeZHhX
betjsLF2Fh9iMhR5IT040uUlKbFu8Ya/PJ/fvRL44DA5OZoO7+iX5xNMeqiaMTLNBBJJmzhXIlxf
hQ0hM2rjFj86A/PA+jK2gjJWzRvOAizn6OMxhqNEE4xaxukGdvat3WU7UmJgIvClVwUfHB7Etu2D
g+yO5V/JjLypVdYjfBvMV1+kS7X99HYY2ncbE/CF+bFgwwKiiZWCsBIamwl6qJ5Z0b66c32/LAwX
6aR0frVHiDM95jt28vveySAgZW9jimZAlg7L7OyobKoSZvs/H66FEvXpxjWljDDuGh5mKJ8OF2kQ
QOiqG54bwz2nIOub3DsVsYvivMs+tIa/X17bBJ7TtsX+emU14E264Rxhvh6S/k165ljWpukEgQha
1AHewiHB8jBn1MdpG/YjbXmTMoNMbU2S8QBw02Bf65qw0sdM6TeU7Ti8UZLklShqplw8aoTfFxqM
UBkWKFbeJqtmap7tqr9HsogaPQxigp7q22UdmbIYWDsevMqmOiEG2wMvIoBPlWeAgXWiUZ3//Nh+
585j2hDHHR1vFJQlnw5/3OO9W2FkfU6NDEqSld22fNsVJTJotK05duvBTZ7V4HVU6MTLjM+3TGE+
zvyztAYA9m6ExW9XvilF93Vh5VXaOz5J1WpZ2IS0XJG2bqbgXUFdjXrvL8tV7ZcVF5tV16Pjg7GH
Y9PnnBOlcOwSGXZyFk+V2GZSikPnzvJegoRGu9Az8jdy5O3Kz1SMnf/8BJf13eeDByPBZc9hEhD3
mVPpZIXXj2ORnGcPhxI9exla+0lNqaFJFzGmpxao5DC8GVn2YzTV2ySuCDDv0MkZ9QWeMqWmAeHi
g9mIfReuaqW8BeMrssFLy5I9rzIgheGhioyX0M9uLIui7jpI2XtFPbNvhYRGD7BM/E6F12yV5q+F
MVfbujcZ3lIOXwO5rIC4JriqvM4xvbBioziIAFxN9t4Ts14svDGh585Vth9K9aQy9Y8l9gO5tq9c
g6jP8JS6eOWIErHkih4BLMLkrW/DaNNx32B0hNoiyjYD0gJgkwrygaPjhBIXfzm4zm++dM/S2dnY
SM0wHvp0CzpKVHZBpwbnbuAzdJBWcfMbOus9bfInauxdmjJ6FaBurfDK1LR8JFEN2URtHo0IrwEP
DI5sydshHr4Q4AIfH/Qoz3wSOhRg/zbFOL3zqosmuLTsCBT25hgF6Nj3MEl3cFbFWEl2IkEB5usS
i+KwtQwHFuYda+xVk0Dinp4VQ2Pa0b03HG5elq1Pi6Mvcny0JlbV3BVp8KAlN2opkv2MKbz2Sm8d
z05Il4sGSJCcoabsupVyH+dBuPZNHJgzZqiZ7JtVW66jmlySVO6ANqgvhaHn+5aOVR/6V4J6hCY+
4xz054P/6/YMIrGtm67Les9jwfzpG7AyaDJztmCVZDr4YbyrDG7nqizvXTzKpUUTYrEXyAdlObX8
6suOKRkRVuXGTMycazxNkNBHrbsQv7x2A0E1fQZyrYUi8udP/CsPQD6xRU1HwIhZlvap2OXuMGsq
MWLYzcXXhSc6Obg/TcHHwqOD3/Q0WflNXCo/u4J1GQ5Bf/kEv7ZANmMpuY8uQYDwYT89MztXI0Nh
53gua8HCQA8XfoV8DLhDzAx9SPoDBn+80i08mAkPTJ8JzSHRGGnrneuSvxdOj6gajiIn/8vH+7UV
4uOZkBQgPvN2ff5KC8xvQaxM5aRrpEF1474TpoYW0m7IKCAeVssp8wfsERgQVvTjEMSTiF3G6P4N
WKB6/zIksDZGkKEDbfB9fW51U+I2LDMv4dDXdKrCvAKdEnpq+mEnuIbZ/Y8J4/xVIyuhuFdhxNZo
1ZWdM2XNuovZw/UFb7+C4llR8WUnayoN9HtcRKD5QCQrdUII2hg9WYBFDTN0BVHfGrB6JJpKIs4o
BFF+dvzgzp/pj2Oh/vUkdrgmam3ti9fqcIzYrAE09WsB1doaeKq236OhenNrEuyb1NtVEMbY2c8P
MhcLK2z58Sa+MxDYb5bXZkxUzDsmDA/L+j1Pv2IdscrqfEDABnjbUqIx4FnZaOipGVCVR/KTCpU4
e7++S9XhRwP4ZWcz52XOziCXh2UkIiujrCZ6DvLbl70Z9jLXeqY4zUSUL//YbMFplpfBoIQVoY3f
N+2ZNwU/QgPP8qB+dlnSSH+MrQ8kI8rbWGQfk85vPBiRfYtfRa50j2Hd03sWaM+SvGLzzP3gtQV6
9ig9qhkkzlqK4ugV9y5G+GCKJD015nWGm4CDc7R2obzDTqezotKu2S6gOwiTL6mXoM30LxofU4QC
rtNcpNcMGPKVAG8NB6LSHSjUjy7yIHuxQlgYBAujhJ0w59ehAlWiNwtmdIZDo2yceXizKv02cVjD
jSaJFz4OxOjZEAwSOeAZ5g8nZh3tWCCtohvNRs3n6YPlQ1aPV7lWs9IBGOB+eg3I7KxQa6yTwoTe
MKVX3+QhLexVmR/VYt7nfXOdnfSkwqUNSn6CmQQvy/pF19KvFX3yCmKgt+KqGBrW39kM6M/xoZN5
zqyHTtf/oY6JDijS+KUs9MNsfKW7EjzXTaM76ADsadG/eNrWM14cNnEVUjmMojHrar+kin6sFaMF
KWj2wPU6hrzgN+zulMpa2y50E+mBs/6pqli9pCXnzQF/j2QB4PbRulGUO/x7CAA13aPsNrKapeNC
TwYm3s2Rj6tODvE+wHu3QZBvBB4GiKwvZ00/9CWOJLjbmFsfwyuRJc1zpa9tSYGKEwKaTHLlDYLq
NLxroIKRp00/FAgIPbfaFzeaDgtpxG+Eku0kxp6bqds59TMeWsW6dSYMDhCfsbjg4C33CJFOkaLv
onLAAt/nlceElCjY4uCQnxG29PqEwHrrTqpHf6OZ8bM7ASlLmZOFh6LpvE48tV5BF9e6U7uVEpFr
69FKtV3CC7VJiG4J/aEEIdokJr5LgwHbyYuTF8PWiA4zP5Jk/Mkalx2hcUNO3PdIafN1ZwqJijOE
YyTZh1/ysMbLcrA0rG1e8liZdk5nP1D51VXuFcd64ptC5kLI0aSeMtXgk5AWDysUq9Too5mGbZV1
s1C6b4qMveZSt0PNfHfKaJfbqLXgcd7I4Wmx+8HcYas2EStqjSgi2hDBXNqWt9Oy2i+VZ+3ypjs7
147dPqic6dPvTNGwF25RJLMMvd6Hm33J7ZZGhUfij9atU/tfuT2QccW2vfIC/3EQH4YWQ4YEYwZd
HBrs8RKJY0OIdUOOhYMlXg4Kpg4VTcJqCDYocjlr2D602D9kiw8EhhCBAS8A+jOiN3vlYBnh6c6T
Gu9hghJLhfoIYwkHg4kSo4lSHCcATzPiiXCh6F8H8aRAqr8pxaVCw66ixbaCJK0HDRsLYneQyM5P
k+I8FNhcaNhdJCwmg5o1fIH9j/hhqOKMAaH3qypeGX1DqcI7w5q+w4PHzb5jRZi3AK6+OG1g5dZs
Dcw3xtpG6RI9kUdH1IX4cwwYdZQYdmSB8u50GOFXuf8+x+pXh1o2iccHx+5ex1qRanNXDvvIrU7i
PL82xR0ELG2dYRdiYhviYx9SYyMSYSdiKUgly4/21nJQutvZFx320QrzolezTck88160pt03AbUp
Ld5ycgsHrEt68TBB5jLhiKM84Rc37nVxOumwPPFL6wmJ2EcsXiiKeOHEXLfl+L3xdLIU0yiE7E9o
FO/NmGFnFRbdnTNiV+foT734ruAle0u6+yXEkAVHKSH7N2ut4dvG03AHlfoyi4uLgZ2LK74uuTi8
aIB0NpYv8XjkQ+z1vjwb5K+P6cxOE55HFJdXD7/o26ghLC5qCHjU9fPs2uiPS1skkTq7n+JRSEB5
B1lhfprVcOsVHExAlKBubhNrIrTxRlXms7T04mrTFfwWnE6mxlj5mVnWUQjU8u9NAQODMPlhtG9b
YDNFw6U2uoYVhWOpen4Y3Xr6rK1TIYIVVXExa+Lt0/5xxqq4DE2gAOaFkn5rNUDQs8jY7uLkMbB0
7kBMuwSes33Z33eAuOkHOVhPVFnU4OENyRFXERbnEDUiulZid03qq9yhfn50y+qgwZtUR/NUwSdb
hXKp5H65I3htY7iQnfQKG7IBzgm/ilpEH2Zh3dSJT8CVcepxGitFDVZY+o2eNvdLW+ca/AxsGhhX
GBkK3X/BgG5Fkg/xT0x6gW5wI4CPq3VGOqjopbqT43QQJ0MWkWVpIuRWlJ1hle+F9LdVYN2kLcJ9
c6weXOAsfLM7OH9DzGMa7GyvzPZRyER1WnMW+qMRKkfVn3FPSO4JBroQZnifJ8Z3JfgpyiH8Bc59
1LzhBxXm5ZOsSkvcs5QhgSreo3A3la02ce8Q1iJqMVOjidYVAnF6GxpZMFG9snmn2Ze2M7+oItBS
Reil2EO7DaLwNGTTUWntY1DBs0vRbi6PuxO9aYc7tUlXufHoP2yDMlWI1qnjys7RTi1LCQAxdyN9
laVleMsOa/lDce/ws7OXhsK3QsvLZtT7IRvwRUCYxhUblwFOdAH5oFe+Ek9K8tEHEuVvwv9YSLry
/5ioQf02uggFvsrVUx3iBdJQepF0ceHCcEtxYoS1TaQ14hpoqwLo9SOLXFVobMaCgOVk43idAve5
P3SR8Tx4X5b/dtY5/yI8Xa7jgQ1taAxw3zxaalEV42hAZxpBRHIPkRp7O7fy5kOSNWR3ENDOVxgx
4eKk6DxjZBSuaaCR18q/lt3MktDmuf7eD+xt5EZXdL8flYCFokqLAsLBbKu6VYR2ocQ0MdLuG751
Yuc0ojd2Nd6RkMV/7Zp3eVTu5iD5EG75TC+dDsaXyn5QimCjDDiohdZRmB52WxwCMtU3fZO/GIP2
nIaQ5pvioGY/VbZuadx+kDZwXX51rt7TJNFdNPzLnCr9R4flItxj/BtNWABxD2AQJNY2AFPq2IGz
/z1PZfltIe7gXC8cF56isGmLwL1YDf+khNwoa4RI6IqD8a7Eyh3frlH8JOvvIXb0I3VwL5BbG83U
ApijtQEBuHcKHIIxxGoADN26bUjaNa2NataHyAEFFChWmBS9BU0wmLxN0rvsfHlqMxPG2B9s3b4Y
hrv2Na5HgHN92JdD9S4qglzMgKGR3MuTWmQWg/nSTCzOuir8UAP3OEPEWWulvtEC41Vj6+Gm7hlh
RrW2ygxh0mlBfYMQNwyrNJRDGeKClSBm1mtzNXvlMdGAs/wScklLYDTMsBH4b22kwa0ZdocWxEaM
59IYtoqR47zpD91BPnjfnqwzSjUgZgE8IjfmG693Dc9HKZ0DZNwUHo485LbfLK8cETLwUrP6A8vO
m1qllOcRPYiws6CnPPs4dlPX9Ucci9AEEjaShkyKFHo1wUezLf2F47K8m8ufjk33Tgnjk0wZfQQN
N/Pri/wHB32pPXd4XxmPIjAfEJUvZ7uYCYSxp1WSe8p2Ga0WeYMouVly0dsWuw5UbArJvFPskDE1
OXYVoalZ5j9PtgGZouuGfcCINwYqY0OtPYukJcyhroR1c067+bXp9xTXPkvOSeOQ7MMcIuulUQQh
AeKhpAhxmsW6WOcA9wiLgCRf7Lo6alCX1oUjow8jSYO6Uu3ngBQ6H3qM22Ocg5UEpttNWFLJfOva
dPT+wl1sCvrkHvOKgfFCvjLyVxYTgCQ+tf7wgkYMh5kJSbcQ+ybYFVNdrKTsPuqe/XOhlk/CYsVo
/i6ObXmzgcftqsVoCPkAMgI8dW/7qDwnRve1jfydzs0P7xIjPwruUq8LizQecQtYFj+iHR4meMZq
vGOAgDCGkdtAIye08YWzsvBah1LSlNhPxMx9U+ke3SjZ5EpxkEcm8jlZBAwuRdEJjMeq5nVIGF28
aVoH9XRawMBlRhsKon1F0zLCvScG5WwOMYEQQi+y9ZcgnbaNzSsnv4qgy2IVmRb4nvrJbZi3t3Ux
butCe2wUqq5qp3ch1+CUG8mmNPg7457nVhcDD7XeDEkOx+jFFNIO3kp00bx2ieigmvieJuLgxNWb
mjOH5MKiimQsysoNHJoPBiuNe+hQejyRwOainwaEVTsNzsWCa0EOpIevt1qaAxz77Jaor/e5bRzl
Bu1VXvaq4ezKOIjr93M2FocwDFetIED3i/Ej0SvM0YK9WLdKUeBSaFMzWMoJRdYWThop4ayMgFHZ
SX1TtJ+LuCEf+awLfW/CIBdZCN6cIvpF8r4p0/R9mKD5lvrjAmP9/2zMBnkG7Ov/bMxGWN37/Ksx
2z9/7L+M2bT/YC3ssIdAW4J3AWqH/zRmM1Ts12zHRX6Gop5NfP6fsSr6f6CkxIpER/oC2GizNPsv
WzbtP1jRgpc6hoVvG3b+/zexKsYvaD2iUX48P87BnU39vGaK8DvB60d21j7TDs2Wh9V5inJ0kcL9
L+7OazdyLEvX7zL3HNAb4MxcBIPhpQiFvG4IuaT3dvPp59uqAqY7q08XcC4P0Ch0AZmqEIPkXuu3
Y70AXBuBYMjoKKnsHtPU+7Vgbaxngtdm+8FMjCeXLqIkfvG68tYyUdWZ97RJvKt18svwEQU2q962
iUbW6JlUXMo4PdMVm9qa1b8DcWHaf8clXdVA1uV5qqtyspu/GUfiGbib8qH4IjNG+9KhJLpBW8rL
jfD3O06Z2c3vTI//dDRNBDTJAjEsJQyRxduPwM1omB2jJUUMg8Ajo/0AAQpNSuGr1OLNevU2O/gk
9YkUUwZbYfKXw5R8HSK3Oy3ZWcPKsIU00fHEJW33ifUOvN8KjwPWKSwe+S+qAOpAd+4jM0azg9Fl
g1KKPruJd2tHa0q5IGD4ufyK6726TvrYGkABrkI8rHSR08KOU7LN32QO6lRQHo0PibD79i5LiYxa
GlJo3A6x7ZBv7YNhEJglM6UWxUYDXr5ZVWrj0sCYzxVouDsJhCx3NYgicXP2it08W3cNijAxU5Rh
ILXsMuMhKac3peZj/HzWKjMVrAyfPQnsqzwKei8u2CJtCwFPhSLoUaKxjhEVvqRp24oc/jI9KV2x
G9VqPeoU2OppBfamk/BnXSZv4k0fmJXcpZgL2I+63nkSQv3jm7Ed5UGP+Jfelb8/jhCemntArl+D
xW9syISwUBiBAsY3vbkF73AZ4Asbc2tx0eeWKxsrjp8OycWWISZt+lm1VbdmPTJXadmx4xGd6mlc
eELdEKGpB3cEcBJNTVg3I1Ah4OItFdxOi29R5e/UCQhlhI9WF9DWpugQeWgEmA/yVKXBCtmMTACx
Si076AThrT2dsuO2vM0GfEaL6ImKqJRLYuOw8oD3V20DhTfre6kAGGkjW0nR2ORyvMXe8x8JDNIA
pBftti1YvAvP12ZHW8/l/EVZwb014JTqKn713MgDgrm4vfEGbyzTJ6aoZv8mJaoKN32en+cWPFJy
HPqc4eOnSVlewWFSOcR6kom7+hHq/DGcEj+RH1ernKPZSHkBf2LIudvL1johZLzrbM4ohnsZHeDu
qGv+46f8OIqK3vuKB7AVYrPSd1Oh9yjViZ7n99I7cZUB8FnFT5f5RaLi57S4ytSWz0qMKf6y0M2g
6wri30cNvTmX2UgQW6vaYVp6e4UmCEGN521pNMXU4fB1AYOhiO5on+1Knzk+9X8EBU63N2xKMA3y
CN1R7nUhcLw7AucQQzKtiInHOjZw/IZ5tImnCMA/Z7Ifagl+Z12GpNu+5vG7NfQBhQWfaTl9lxZW
EMVwSpQdAFt0OZ7zIrxEzNJ//Pwf75eK/bk1Gj9yNMaHjq03TJqb0AYXX4yMVwWq2LhDIaSqJVBU
a6wzQfsfVyUpisZXrXKdMQTK4E5UxrLyg4R4lvSSVOokQSqfVDpMsoxcUiKUujU5bOuyzNcZw+lG
HdXZ15349uf+6Qo6LaIYwCLs5gv1OTfCYtQKa7aFyoOZNEOF9/4wJP6ypBsLyVTQLcqBiNa3CnM3
tyi9PpN6nmk4TYv8XnMgYDXCpVb6TPmqVO1WI6nWWQ97AjSfJrpCYF/sETc2TUCWXrIanXrL7ksv
Mo1wfulGt2IZNq13X1VI59NFikA0vhK3KTY/tzTM3OIvOJnq4QKi81T389soLZQVnSh7NybKrstv
RBY/xnHDBYiaoNeb3O8aQBRdGopGlwlHerHVhV8Xczu1EBnEEvDozxPPJmdv6Zpl1puXgprtLXj9
BcSM7j7GYBpfekv5BGAkzHdWdkC/gHLVs0jCq4JtYtUtAzS09YAM96az6LsPBfFDGDonm62c+y5i
MQTK8C4dosZadIchTh4JmMBSn906mdZD8Ic/fyBMkfsNEjMTkoj1MlqapztEIjLwfqLYXWnvlOrQ
j982BxkDHM9QNIDRhO4NmXY9DUb6a+w6WFtsWYn9jUfm3hMBZdc3dV/fIsLezZP2ZrT9a4oawBDT
xpC4lTLuuzwNesOAdZM92CP6s6Y9RKVFNB0hyK3zyABDMLuSvliEH66wX+0jKyGMcUZ73vXmJrKM
Icgm9x1TsMz9woeXzsUGwc17ZSXpVo0/bY2IQ009dV12no3lvVjSq43+tipl00oc3VYOcFVlPODI
H/lUFJl217nLtS3pjR98AChGJ282tEj4ebX38pJadBcz3Vj2R+F6L83IL0RYw4pvX6xaMdcrhSeJ
QBfEzUv5FofJjWa0fmNYMCfApgkFqUYv4XoyQ9s5AyUM9aCpzF8qT0eQct2UbJe12Afm8tGxw2/d
wGY/LvU79kNyXmztVKTixRwGDAPD3vQGY6Ok8cWq9cdqqYC5hPYx+4khfs2I7mcokRVt9EMTQhHm
b+o0PyaFiskouoBaSsqL4Hv2bCS8L6jZrrzm/FZ0t4hL85gKIe/LnPTPUHt2CodkxNF4N13yuAxl
m9CJqESgmX1YPU15J3c+9qs4cqgmEtd8PFU4DhbsZw6BbERlp3fpsPDiQEHV4P+f+ju7DGVekApg
KUBxY4HtMhfrcAwn4nM2tqpD6SbC9RViaX1nMm4RKLJhs3lQ8E4qJtG+kPOk3BkzlT7OyGM/ZeMp
T81nffZuoyG+T1PWGwv+1UmeK4JSqHUcsPOEyrrXH0nfXeMSZfcTN0pT2/7CI6ga6UtHQ5vRfgAU
fM2MnG1Pjc+c4W0YzQ9MDPuWp5DMwOmtKszAXr7abnwZM+Kn7CS72r19ZChj8DCPhTkdx9l+Yyes
1kmp7lIBpBKZ+1z1zmP1bZ5HbzktnLO4sc0XqslHPIf6sOmdVarR3plsh3jcIJxZ8DpGiKyqRQtm
YfBCoRKdFp4+GlejwPE2RnycgSsylMlTW4n9iLgotFxMu0q+Gz3vJKDG1EU9WJFx05dbQvU0zLmc
e2B11yKZD8ztmw4xdWVX941TvpHtd+jVhlvbuZRVrK2i1AsBI9pNnW9bL3uo6QClr+9Q40hz+oNa
Nk+dntwsTnddrAtiPKBI7R0hHcNsWRNlyxNUpM1HvfDCmIbp3nMyOHPoIQdQoHbH0xSOH5jiv0OP
OgjKlJdKo+kwE0AP4trmEJ5TRK2shztF5xWFL46THLjDdwvO4vJjNOFekvA1Mp3vSlp29TE8hr1G
PfCE6l5PuVx9ydGUJcq9WrRNkC+OP3j6Tkd/42mc8tx1KlSRYh2FYr6Jwf3AcNoehVfAjOoU+ZpA
sA3MSqde7Fa5mZz+Xq+lVpxnnEBCJqBmXVM1YtsdUwwTclBX9sMcYQCLDbBmp7+N7PnUWRVHdRk/
WUn1aObLIxJykeoYlaa70U2Fj2UUJz+PLsAfjY4PscEMrIuvNBnePXTpxsxNWFYojmk7WLCVD4ep
rw6xXeirwTAyqmaInCUN2Lgqi4Z1dbYwxon5axZrJSb9Y3QJ2J0rTu2mO3EqBB191eCME9bNvFs1
Ke9SQoSXiYpyBVFuhcAABp/UrXOoa5+1nm6LtvNhU/adKfZpLsdjNGhayMshVfgYAuTWonS47vI7
Fkxib+ZNmOVrNxluhNrcKS3ZDm3/BHGy8biQq0mwT1gtf1W51cdSPyKi2S+68kJxD4Ovuo6oYRlj
B3pwak887Zu5GZ6NUqODUbr7zA+zd75GCfaHBmf8IJS72LN8Pbl2qAGJpA+sUWxC4MoK+yVjjr3W
RufUOtqu1sABl2SfdRGvpNR4HcdkY58QOO1KN1bWsz6+64N+a5fx5+CQmT+rj0Orn5gltlpsfljd
dGPrxmUYzJVBnfeiijMBLhxckLm1uY/0+lxRN9dV/tyQ4Zc2gUn5L+psyg3D105zr2Vb2KuO/JI1
INVtyZ90sawYkbMrpp4Q6WR+WJD+YyTZdovxlCv71uGWXGg8Gpr7OqRfJK62eOGw8tVKtOGprVd5
WXe+Q+Bu4gGut5a7qnBNpREwUdQcwXt2mipeB+upKR0eqWKXO+EJO+G9O4m7gUq5wZhP5rRs5/qk
q1e7yvyRy+eSop7ZnF7SahVSH++9GjgqoKVeZpuKJ7E4b41s0DOi97CeAQed+cLQA7t+Q7hejmVu
QHbDM1IY2Ngdm84qIjFWpQ38H6XLNRdTtB2JDPOlTi7MXeaBo96ky8ocFABM9UbrkpP8DCKzeScQ
wW6FSEeeehoecg0te7jXq5mnOSjLe4vKnCHb2OTxNtNXKXO0jKnPqUyohlXy5Ykk6GYhOx14YcZb
MQyXql/eimY6l3l96XXIJMJZ9E3UuvvU7rdzKp5pSt6No3Lb6eXRtK2HA2rdE92BJ7OxnkfbfnCs
4Ri3zoEkKYYxemaqozLVb+XUfiMPtIp74dFD4569ZIvx0Ict6n3Rhg5hEc2lJVl4Fc9pASQfXjv1
IXXcBr8Mz0maaVfcBwRR9LdJa+71pCeYwjm5znSodNNHkYcvpJRn7ldZKrcUV9GkebaKOUgIYMfE
8s7UXFMvQrl8JIIqX6jBHk5l6W5NK74z8/HMqYRXWqX12W6nld4hXF2MV80gZgxRT1qO6y75GCua
pjRX+M7QbyxP+HXef1E/6WvadOtN2sXjBF8lUfqi22c85C9wTl+FO1xty9yVdXRlteFLyUknsHCt
22fdizDGNNlmmdo9HdX04JytTBxkE0Ut4lOKypf38DayeAksOUfqQrVqdxNaYlfg5RnatcOZJmYr
SEgCUMXiV/rwFEIlrPRmwQsUnmdCU9YVhWLrpnIf544aoLLk8Rrh3lHT9Hk8bNvexlqUY8oH7gxt
/WEmUXqVJ/bJwkttuE+NZdzY6HUWbaMW+E2nekvR+z5Ns4rkSjAnmJPKQxnQQcQTjWAFZSQHF5OK
FbLbWvpZhuauSpstPuVdmDtH1/GeAETOJXZKfTN6xWF2K1iOxtiPVYS0s67XsDg2G+7w3djeUbCS
VxEe+JR7WI3pLwRLM8lZSfTkrhZzwiNQ3c1mF6izcudFd8OgfwmUBcFSaxfT/KWnNdISc7qmWvam
lLwJDGNH6jJhFiTO5wBFMk3Xa2eV34KRxGD6l6k/mgBDuZcFULOVvcXsUWFLVV1jHbVIuygw5/IH
EtrIpZsi269tjmW92gkdjmoIZj3ZeRnx1V2IoF3SHKPOveiZ30X5IgYSgik8zn095u9rufOlNRwb
cnMsFAIz+ma/APfV0MhuIataihjOz3lsKL8adRap3K1/oZIPdGItAocYTt5X8R/w3//P6LJrmhgQ
/+/o8vE9qro4KfBcfJd90ov913/9B3DwH3/vf+FltJiWY5j4iyjnRjv6J7ysu/9JbTeIHDlKfwLP
/wswG0QdEWGAQFgCz3+iy7rzn/xZurzJB1DZxvA4/ff/+Sd3bffbv/+j21b7C7rs4NvRMLoQa+wh
w/8NjsXaNzuhyOuzN8Vp0CiVshkT7YEFLVl1jXWwp8jPl1o/iHkSoGLN3wZK/tXNBmVhu5bJpGza
rv7bJ4j1DPBQTapz545onzjHLCQsfmc087oqn+1Yo0wDIXrgpDsK9941RYrzGte5mgQgRGN/61VO
8Tf14T/Wg3+2JoC1a7g6wHc8C2cRMPY/eOwSqhDDSDOzsxuP6qkgpmUAvavtuYEPatA42TtTt5lj
k3IzK8trn0TFBm1M0BVUSHb5r8xe+gDN5Eab4k9raLIDvVAc8PYOLyTkfas0pP0YjwWiy3+4Af+V
g/ovjmYZvkxXDPlMGLPM3z876gNyILPIORdlUNct9U1gdqtYy8hmpxRuYjrqVRbqxlNIH5f+WgMp
39IXG03k55ZRDWkhf8NmW5DOvWLNxDwFSw+XWKTr2eu+vaa6hiGVzPlD1JXtnow4MgzEHDCkEWKS
gI4SnuX5k+FOWx31r61FUaDZ6g2sybzFK6DsVGfqTnY/j2e1KVhhUxQiNCxo2GeGUz4j+uLkZa8A
pmWSRlPedDPNsgRnrcqluZoE1GrjJA4jYyXH1/RSfsRKF50AwqxV9WB443JYMoA6srIeLKfvg0bj
oIuU+jFLKVwS7bUnbWMV9obPUZ5sZ73/BJWO/NRAuBCORry2VYZOcMRkLYdMxrblYCu+F7oMPExJ
//6L+4sb3HFp4SMqiYQzLNC/S7abzhEUyznKuaihJoSRndQm/BvHj3xz/GYe5T9CeKtpAR8Tb/fb
46aP5CLwZo8uP1yBMysfYZnv8kvHCVWce617smqt8Z3F2nko+PzBaLgwIcrX4VB14zNAwmUZ9gpY
S/2Y6GJvRvktPoeA5IB7A9dECUE5kNNKa036yetjk8TWHZj14pTgJwVK+NS3HetcxgQvzN107TWC
PMyqP1Ac84ww9CE3kKCklKFUAtm5tzXcnBxX7ThszOZoDijpxiM9jc60RFtsFhYasnCdqspWa9p7
FLLmaqxpT7T40UpO3JB0BCYAU07YPymw5vmbcNO3KMk/oWmvixluNEts6/grHV/JpdiSI3W1M2QY
//7r/ck5/ed3CpceUzuBazakov3bpVcSKwpT21LO8sqICTA1sdBMaw9dTE5nF20ctg4GZvBfmXRi
D5Lm0E8OlFDf1ttcVIfWpWZSMbmlyze7oFdZswVVrZP9qyoebAfMYCrLS2qyys1Ff8ir7FZZSPNR
zWObJfepqLfS2fLvfzFsGP/ipsIDh7OXs0xl8/jnt2VBcG2Blis863oim1SWabUhk/9T3jQt4YnJ
REN9N00rgfq1VJF59csz/B71KdMMRpu9jVjU0JRUp67Mb4u5vlTDeCRtYOOY3aZs1OMUZreiGp65
tbg88fjMeEnTn4GvOEMyNZNNpehB17rfHb5m2oSW9N1RuoPCyD2LYi9K7LndsIk/psTeDmRDt+OV
XpEHIi4f4pn/utaQsWlzx+ti66UYjEzvYQQP81uHTk9DmFjqlUBHd9fO9qbVm6fhDukVfREqAtbO
6Q6pCjNHhZRfCi6DMqGlmNp6j6P9pjXZGWjwoWPvz99h9PrAWOZNpfVItVGxyWRTqYPwkHjUfX8o
R+cBO8GHnnLhtJYRG7F78pRMfKSe6I3wCZf42lXQmTTxcKC2+lpE5bGUHk4uTVqqR+guOZyOThfE
ivpi2ultUvRXS+2mNaFA2x+5plG+GUuBYz+SysL5rQMsrvNT7MDzqZUS4Pj8xeiAYnc1NwVOwZyk
7eajohiK3t/40+xIVHrQvPqxCK+UOpzIlgMdTctLOQ7P7nM1LhtdJMRp/HlhiD1gu+nKNzfm0Zw9
B36UmucpWugQTu/i3KQ1IzmQPfPp8lbQbdLn2iNk6L3M3ix4v0hvbNIrAUzgMyGVvlXako65QKy+
JeH4PBG7N4vqWGgQnPha/Hlgp6dkEW1jwS5yjUrKXFy+H17HoFhooxq9uC10Z2ekT0SyX8yuuKRC
38U0x2Ta+OzKd2HKGsiZk96mRnmLon49jt4LraLrQYs+51wgmA4/5vz/waXJOEkxG/8zdO0vB4NB
QaVWkpp+nq0PPAEwjy1Mc5iON0rpitU4h3dVAX/MqEcYsPg71v4vlD3nkoW72kL1RhLq75Es9TCT
b91hbWrU6A6TH4dmvRoc7rsZrtK3jNd//z5x/uqlch1GYtswGMCsv1i9unaJxylqrTOeTG9rGeUv
Lx3WSmFmh5/+2J90XaTF6GzGjveNrb7Us7COU27EQQx4lCG3rDKxGUbyiaHdsdqUB1UFuy2ZQzYG
+cFGhhAAZOUnqAzJHzyYo5ZbNekPlEI7FN/DhpJvx2YUo02wZ/OzSwdrjdag1wiMitFg+vXH2LjV
Olsadx3hBfb/yOMpt04GKGpIxrMbppUbE5yh9uDwwhvDbdOagat12klPqo2XEfEUtZ5YDRU2m59/
eAXNPcJFjyYWSmvSevGtJCRVRGagLMDQdgXgqnjzI+v41jBJYnYnj+08MfzenbVTTBECpQN7DHDK
37hH/4V3kdR3RmP+aVGH8vt0GSuxhy4i0c7EOl0tMiTPjgr+qKjO2lsSNcDIowRwgJ+RmVlrkWsv
kRO/2BGbQ52FFR0RdL2O5qys6jnOgzA8RHkqjnodHzV70rZRVv7d+YTo5i8HlMyS8Sx2LFyM9u8f
Gr7OaAbY0XOGv8svUzi/WqCWRqJGkBgUsTUfm3JhftW/VTdTtxopzAkDclAYMNmtTHmYSDpF4+HS
85RHlMWi0C5zNNGq4sKCeO+Fil037gYo+qIiJI7auLlwKDk7Z7WRA6aQYhpzq0B4mMSdOH1ItWKz
HmhKDzrZCORpMXyrg2APQ5RQSY7qwC1ICDZves04HwfEHPddC7kf59pabZznSqZ6cXt+TRjrNlD0
kOZutqk9wNgf1bJnxmQXWtNXFlEdq4ShhS6FH0CE6DbWBTinvHU9wtUC2gp9tdhX7WYplO5EXS6u
BR4qQ2goOlgKV+avhc7UQ9yRQhPmwzkmMmzFtsD0LZ9TkKDUb7yx2JIYg+o/se9z6CicRYR8cVVU
6fMjvh2cEl9f1UO6p+70jAmiPMS1CAiU7Cm2VYxNE5VfM8q//VgTcTPG3muVxP2xcpp1Mw4vczdw
zGasBT8JOg1NH35lxZsfbYUYG3LcciCwdxeN6muR5buFLwQesH4n+Qh+X2Tcqrl+L1rOO67yHAuk
GMA1tpbcl85j2mif1FGjt8jHPhiMul6F6FPgSond4O0Le7OvvBTLTdEFIhFgfRGfDB3RZqaYKquJ
JLWNmy6PjjmJk/AKHYbYKloplXFJLHcJmDm+6u5OXeJrDuw/K81dP7GKNHp2Z9bam6havLw0Ck2t
fElxOtn6ugW8KgCxFolmFcBak8S3VIAuaiWxYAzVIdwubHmdQQtiET3rtns0gcmmtt2WwGYF8NkA
jJYCp1XAajbwWi9xtloiblgz1nTJbTKJxSVzvY8B5zRAuhKwzilWLdBdDYRnE8YDoCckskfjwwM9
dUiDoM8HI6GI0Oq3oRHQ+xHz08AHBUBhC2BYS+RQSAwxBUw0ABUViS7WwIwacKMd8rIbzMAg+dGG
C9LV27Cfd43V3CjFPVpt4nu429xhWyo0BuSecmw0nKzi4KRnDcRTBflMQEANCYX2YKIId24cMNIK
rLQCM3UkdgqG6oGllmCqhn0mpP0llFBrPRkX8I1b4or9BiyW5CjfBZvVwWgnCdZm84eSTcTXYtyv
K7BD+5U8h69KgrwzaK8hYV8L/NcCB67AgzWvO00dDUQdmlZGP0sCx1jf3lOQZM7owIzSc2W8pmkM
VA7ASO2pYsyHGhzaA49uwaUN8OkUnDqWePWNS0Sxdq0lkJ1JSNstH3SwhkRC3Z0EvXPQ70XC4IYE
xHuQ8TDZLvPZJsyNYsd7AHCz+o7m+q0+NhJWR8IaJODsLnj7BO5ugb/P4PDYpk7nKCEJs66PbRuf
HRB7+lKfjQQtte3tw20+UDppkQCaMtGW4lyF2tsC+r/AAjCE+lmLXWtJA/sXGcUDqqKZGQ8FDWze
8sVRFjYbDcNIu9yrS2CwSYfh3iJldKbmwbUfLTiJKBxY3xkZ4Sp0OAsN7sKCw6B7bVkZCrlfkBtU
r0yS7Cgk7RHDf1SSCElhREDiIr+UJMkIW4LJtg7MgtPcrW5m+BSyXdiAIVjwKLy3MC4LzIuQFIxS
vpiSksHm/Uou3BsyZPIN7KCGu5mUnQOTg75E1CcLdodI0dMI2+PB+vDh7mcR3ZTDzs7DBMPKc5xp
rx1cUQxnRB0lhTvEJnWQSbOkldyUawfNVEnCqZDU0yJJqAQ2Cl/Szdjcq3BUpB9W60LZ0+n0ZMFh
qXBZYbU8FPmsIeZ3d100Yk7ClG0at2gpeVHkjU0p0pxtCE0Jxua56KegTCtWcuIbtnjsKaqLElRq
9hfTxFuoyPqR0dt4Vv7kGMvTmeKle0qmrgyEG1NRMJR4MznjnDiL7W0xdK2XcUHsohv3Srmc3Z7H
QIz5i5LTijjAMzcT/8eVeS7Fdujyg6m3j+mIkcHLd4VDknZcDBxtSUlUR4PTorxhONuXofXW6+Ov
mJ2+M4ZL2lEPFY8fRsozHnn3iO0eXGhp3c3u6wGnjTCs02QqF5bqHcY9vxi0jzRJyYfBwyCUV9Ly
YLjnU7twjkiewq23Q99enDz8rOv54nVoFLz82Kcg4XA6s3HQhuG9twtvXYq1MCLhe1pHtFgCqaG4
2l6x9YPmWhcW6zlN2DJcEMGoofPDLuZXYLDLpCi7trixQhPV1YQsqkXdhGqyJekzXVtOfSx771gD
ssWlW/mxPtMUMVRffYEmZmYginj50Pb80DeFu8apqoDLov4ohRYCzJOTi1gS+xdkc8uRooxHJ6US
sw/DeO11+RN6TsiQloXPIvS1utizDpITLmsR7ir0fzfa6D3HtITt6RRbUzF5yMYmvEFRu8Hbi0HT
mhAF93toI8S0SIPNDvwkzLCP6tlNSbcO5yICQexEPO2+HfNbwXo02KCRhUE7E9dyn5SsgKPak7PH
6VVg/tAG49ZGy2g2zp0VQSsyjywEcmhjgiIQ59myaHcOMUwtsSDktWrTPl+6HQv+mfwM04/sdl7X
ajtvR7WjfUtPUaO4lJvX8Tpn+j2F3nKc0A3uZmFqp0lwtlTw6paT42yvpfgDa/DM22uI2tcETy7f
WFP6jeWckAmFPkKFmMZEOXUPEW79PONvDwOhgUJF1AjcGlMgpgZhpjyLCO6qN08YpzyIYO6yMoNk
MSxkpMtIkIqTVAiwMZw6+jRvrCRKghFS3s0wrzjGaB9aO94lqEN3Ebpe8pZsoOxeQc4lOI/1ZPwM
Z3Pc2NS9+bOthMd24Ii3ivEQtqVH1KFqbsspphg2IVqXt0a4jWcyAKrQluG8zewrJq/gJVb0Labi
MzcAjHCYylCZ9lA29rehCYxJX1WK0NgIofllPfl9M/FeF2g1WAAucUVMk2KoYp1kE5mwFFWhdiNJ
kcsxG10etEXaB1mdPPZuhjgxdu9kjYg013ubYUmYERiicsdp/VyVD+CA2rAhKH0XuQGvmD7AyFAT
B8jFxf2XZ2YWtI25RcnM7JUMq7lu0De1/GdtaoumklBil29ZM5+TpTxbLChHdaREaLHUM2KCtV0N
N86AzGRU2zFoldssxrkzFfmubaWUEZ1dnuE8X8TwCwj0RW/DOywpWTBYJUOs3NmsTHnzwu4Vgxfk
e0c/uFUEQ+hPQ1jcIL7aUy/oMLwDdyeJBXlI2aqp3NSEwa5zQCSaanJfoALZWN3Gi7kf+oHOSsLn
h/VPMl5hjaiapaNItIhaO77uViDMBBq1tqMJVNK17T6X7MHPdG+FXh3Yb2Kk0TxSXIrOvWsV9ctJ
NBNLQpHtqcCO0GN43XNblN62jZJDGdoIaVna151ol12jJTemYq/NqW5e27r7jCvxUXh9sWXlLLlQ
6XNtMOpqjYUAnqaqlWpMOMHsnK83NzWY7v6Uaa235X6UaQPRo9cU5l0+MjrJZAtH6rILwRu4yzQj
iBZ17ZjFO441klgeehbJQ14kJcc+IFiF890lfRmpfAo9jZOXJbl4+YHxG1HipauIzlJH/ToV1rtr
ZRuRGSzLs8FeKT9mDZsf2F8/Js2qUzbWkn3bPZfaGOWyncxX1CXIIVBi/SzRP8haLrR+0ycoFaw6
25tz2z6N4IBbNITY171kr8eJcQt1whzXY6fX5bNsULztmylwYp7nt0vZPmC56fetRcdC0cPgpn3x
Hk2wFB1zOI1SZKbyYLHihN1dFw04HFrekRNe9DivHRgV19nYk3sYxlZ5WOyrg64nXJL8nJUhgHat
4iijl0lJaZpXhmTzo+otnBK1RXXUVRx2yyCfvjDdCU3qqSz1MCcYqeKZGCdS1zAh597A25IBO7Sa
oFPLOeBDSN9j16APry/2pK9tNKXkLaTRPluwUqlDPe8EGbcjt6no2UXzaVGQFraBwncKfrGesNGv
e8Rdba/nR4ttKRYmgQ82aiVWLlCyqYxOvVlgkkZEXZXslSU6sEYMm1rCVRmNgic98/DlIkpuJ8S/
heuSkVkk+ODw/S+tvpnZjYRS7nhrsivahAEUeoBSEZ34pAV0IHsxDkOCf05trnyPLWlP2JnfDZ1W
bwKClo2rgbm4Uhue5frAH6/2WqjibI2Nq0lEX95mn63j1JD7pIr/PPJVMh8JFiMCouCDT7G4z8ry
tuqTbU122ZaALGf9KuRFbulRSGMbUSeuyq4n7H9hwUYLMEbUPUQGb1hcBtUSZr5g2xATRmMrQ6g7
xNMtemltZ8v3IIk95dpaBKKsxfbHGlQ5dRoYOKmacFvlQvFJuzHlzdRL9b6eqBvNRBMcGuh+2viX
3jlboFPe9Hr3qXqVu65DokL6XiUyZmk5VMaLWAFGonrth4tqWERhjzZXd0ETBhBTZH6V1uajIat7
tEJ5KmnnBpwiqUBbxE0sY0vKZIr3ZVOuI8FBD8ZL0mxA00SxWXJCq1texiR+kPW/7sM2O/wQbIbL
rlEVatCZyfOMm+QsY2f6uD90lXJvmtUbiAZFW2bo+o/AiG+TxwPphdzyBMgDWQCwkRiCNI8C6Ul3
hgPKUW/FUcZ7GnNwK8SOmNrCd2vIwgFkmtGBEk+2zfyO5IptrqPTNqfuvUDUpwtzCAyFjUKCbe4S
f7vD0xLW+lbNWiw3C40KsbHR86FEpYoZEfQbEe3/MHcmzW0rWRb+L72HAkBiXHQvxEmkJFO2PG8Q
8vAwzzN+fX0JytUW5Zaqii+iuelePJUsJjPvcM655+rKpTH0zrVKg2sGhbt5Gd18bvrsWNDt2CzD
uEt2X2JVv1HLlm3z1RrhtLdGa9u23g/UP2wq6FC5VhqLyQqlBcEHeWG3ub6NLUxeiX/skWRluhXb
b6cyeG2v93MvQwc6yrBZOwAJDw1/RE2hIFXYs6Jo+9mMKcapiJ7LuZ7tq/I0um/gSH09iC+DkGGB
Is2/MB22FbrbbBNI10U4ZCsoZRq/euu0KMMxOkaxXX6flPDeKKmplK5HW9Rf9X2dr2XaZKKhkTb5
4ytOXIzXHTGc1INSUIF/kOvoz2i2CjVAqIJl71G6a4suYmtBEqM2VJV+lXQxZinasPA860bXNGeh
9/G7pHWspe8Mn+Z4gFazmcJr2QTcNcVHADWuOqtJEvblKlGzgQpQXqEGZ/zxCTXIgkRWRGqaiR2Z
bh6vU8JQVJB+HGNfV4rciYrzC5UndYAt3sddS+zvWETh5azM0RO92pbMvRSl6FcBV3n18gU1mHZ8
ShE7cHiagxs6tihYjR9d0NYYfeZ4am3fe8SKrh82bs9az9Jkl2HJzTDy+LIUoIiezghLUysp2FSI
qMr+gqqp2kV5hDtG72abpAp2QdV+yR1lXHkCEDBNGlZpeUw9jQTbCL0whPcykebJuJlTGY0WRZQr
R93dj3mofQxFtJrMRWsh9w7xVGAix2Ue2rCwT3CDpedNwU2mV/xErH6yKEuWL5+GJq/+06+GL0RX
2WSNtZtuH+/kSFTpx+HV7T4MEczrY4m3HHh3FQ238a0q0npv2nW9YmAMfsylRnn533+uRGEyFSd2
nXlJF9PnmXv9LVxMQq10JfSH/SzmmmwQTAv+bVU2X810y/23LhvN0W5Kd8Cn2Lj2uaJVSPkodOpZ
TOsoSbz2wRi4+dYMmtatoMZp3ldOgtYW8UTJbsLV5ADammg2Xv77JfV7dHwC+t9RWeEIGX/857dd
hryzNNv9FFcPAPf4pKmM5KRBss0YFZOUZfPKP/mnr4zVAbpp8sph24+9+DQ8bdrQCBu8j8dsKTzc
rUzI1QTajonG6Cbt2OVhq/G7zA+XEVDqKyFe/OEFGUhXsbGnkHXV43CqAYc5iqI2ewRVb7CNDhjJ
H36qQzEsI8z0MKb6YAe4cmVmxx5SLbqbS/1mNONFVTCmorFleu0KAi3vQvOSDsJajj/i/lWWGm4R
sdKhf26vAq2+QXJaXEZcwTm1O/ILz74iUEq3tG3lIjC8jy9/peIP3ykpwmL82VF1HSqI7/y3Kymy
pGT7l93tWRYAItDca1ar0YVRsPjZmOKfVEDHj4ydmGBfBqP4lWV9KnEZuvdD668w6XYHM0+ZwNNS
fWBs7YPXFtxEKtVtlPbXVUgxZ5QOS5jhYMYUJ7PWuJIUslDRUuELCiCvOp+DAFLQlmolJzFWUTS4
y0lHEWHg188EA3e//PDyp9e0Z3wohsJIq+CRiAZkcpmAfvv4UV+zC3QI9H3hVv2iqvAZjoZwq5qT
eu2TL+51iJFdruhfXDufVvMso6Vi2akl67SP2cdYTzHLPKjqTWczaIF1V9K1UXFV31lbh2+iqFaN
UCemPzElQkK/KMSo0yK2Hwrkg0tBCrWr+hPy8XSpTCrwkgMKkyvdnZK1YhkE3btI7T5RQRKxm2rt
O+y+auDrgaQn/hfVBtXATvrREm6xjMI3RssqdZ1jdT0au1YYe6Utq23U/OwE5rAMrFaXlTLtELCz
CgS1VqSn33I1FXjBWctKiE0oIMiDssYIur80Cuzz54at9uQRoXVJGxqCNMKQSc5Dlr23qRxzMWAb
tGgEZXykUQGHfXYd6s4N9mLNco5fSlwTMQjQuCZ5y9SNtxmrQIGurY5hwNFaBiYeX1qQIPAtjTs7
bTZ5TvDDLNVf1H16p5bMFjoa6n3cYXBS2jGpCYzR6l+8xEoXs7tM0LbVWmT1nYPDCDxsC+tVOgmz
rcyRG1WKiqOksZbdtdEReTGm5KILfIjVkhn2Ln2tHHgm0kK1LCAqaYwtS3vm0FvXph+3FTtJyoGp
zqxhkUxXBPtYtpyWwxDlMAYfIpTiMEaMMWLgDaHclxteGA9Pp3eapJrSYlP6+pXbbz1TFzoO7x6Z
nm2RmPRjq3WzjvTEo6rd+6jiJmzWFlY+yc0WQNPNxM0IlrrN2zf6xN805QDy4NKCGsm3IO3ftvgB
XuoRYAarE+NdpqMGnwSXaoQFrQbvS+71d3bJvLfZTFcM23DbO/pFtrd81kb1Y6GLnQkFvTF6NgRg
XsWjYPuj5B/5owDXTPsrPaJ6laEWvOyjbhmJ/pvw82ld48HosBLqctYQJAN9dAFHy9DCfp5UDocR
hMBS1rEN0lHaOXBFhOY6Vd+XTUw/xvKJEma01TOdX59+KxE/dInAFkpm1LgBv4zzv2r5lUWywAXG
YxITNz0VEeLcg5sTFpB1oF/rcteV463rqb4VPeVxPHbMV8XWGpgXR00b5jmfXAG8CiiZpjFzOoq9
TyrjqxUU8tNlt15N/ZOPXMqyhQZW5OwxWGIk3Htr/DzpQIeiMJeNNF/ENJ/WUkRi1Y9w33narY2Q
gVg5Hzw2hbYeRLpjTYTFYBJEmp/2q0YulJpVrFU4aOtyci8rnaJ+7rqsxtyOQpMoqHYriX7swVBK
2jXChVgrt3ESpms2LH+lF6i2RfnXaMfMwEpvz3n7e6CCTzSe/66Bf4ZdxfPOVon/SdTfdvFQb5Se
rhsxsLcScTFtGLf3PnVe8eDUPPw2K8Ir4XS3mYuJD7O6Oh8CBK8wsQenoF8FWvvTHvubQjA0XUZg
0aPOGB3ufx9LaTsTOVWyHiHm+EInHRFsfj03oSXUN5ZIOvNE849NfClIYT+GHZVDWJLw6vSN47Km
NzGzVz2Wn6dVF8muQ7lJdjEw/TjKK57VOtzpem9kd4bD1KUf5N+j1I9WtqhSCGYVURd2Dq5q5tt4
42QoQYoGKL0IieUTCGaWu4vcCUmYOisN81dE0Yb8A57Uchgv4xCEGoitYLz9o8bA1oexiNQy29v5
Xs3bveMzpT9OjblAzMN2qPxbo5jeLnXxAwsqTKLCobyyjaLdWcb7JsLSIGWZ9VUa9diQgTShJ3Sv
FB9HVVJcB8vaOGJR1tzoIdtM7C9+Q/OgX0Zq831qg2rvKy00TB+s1L6RC/BAZ/QiWiEZnBagg8AO
pnKr1OBJjTmByw/VpeqqHwq9oJYY3CsvDNBGAtFYyS0WV+Lqldh43HmaqqmToE2UQg5Q3rxo4bfC
wGnHqg4DP9yrSXBbjw67hJiJ1dptMBlMFQb0N3J3TJsoE0Z79Y1ZadlbxBevtCzPOmD5d0BPWgYj
AppwjmtuuP2kGe0cZlmJ0VUDbc0VEiVLQ7jrJ7zSWZaMRpvuhQFpaZWt+M6mxQfnsu6pyUyvcNYR
wo3QDC4RcULRQeygkIJXxN96pSDmXAXDa7ufnrmMyz+cTVyoiiya72cwBKufvJFON9xTGLOUMAN8
cZMRfZSLOCPBDUNKSMLM+O7YgXqNT5h53bxL08g+9Dle0atbz+wuC1kkK33wpdHTfFHX5JZZMxbU
0bTOpWiHQf8bo7WUK1BJnAYYPI+kC9/QgrcNDVDTrGi3GiDLCAfBgq4r0BWMZ8r+8xxuZwMNLZT2
yDlUQZzFCLUwLCjcTrxpKjxZcXCv4EzRnecpyHhXbkoruFd6USA1Ndg6bIbYKrgMfKrm+4OdhVXx
z0AU413cvRumkKGtKHaWRqrSr9jjW62u1E0ltx2ZCax8saocIZ+R2a+QRl5pstaxwxJXTWPtGbAo
B9jSJxl5Wk6KlCEjUJKdW2nlG6DMD4yaYCEC/nqZ9Lg1WHlzPXF5qy6UB8kyRWQ40AySADPsW+CL
YTbQY/4P6E04m3HQMBCWTOVce6iTAvk7FRVrNYnmTFpvbYRvbL9od82U34wQfJFGwWwNtH2TtPWI
p+aWbVQI6jP/Ovf14s3Lr/JZMyYvlVTT0z/zMJ/hQSmz5fyLVrCfJi/ddEmBBIUlfeuOBRHztvXZ
fcKpP1ktDqcVCIP8250QNTCzDRs4YuDqTLB3VozLGpcDP85XeVv6K0On7EgScHg/Se69gcvVyR3k
+Muse0aKmXPwGQCf1B8ueWWuRCmKX1tE4h7nDT6gMEyQIyZVTOaLjsKy5SqdiXTJYwfNGG7LlaPW
O8/iUccJhB++J6gW2WH6JmOZTLwdYyxiar73hZOUN40JQYhyZNNOW73JJBp6hdN1uAJtIHUm2y6L
0rWjwJqx6YqrQg2Klglhj7RDz5ltXyYTcpNeZcJcs7QrZ7QXzah9Fp6Ox0TjwDhaGdITnoYqvRGz
wlHAcQGjK3RlUNeEZtfulqGpbL1+54svbhLa1OXpcN27BRIPxoU3LJqPFvRYnQ722STxh6LWaXgt
YhmC2H6dVPM62mscWHkbrbqasfLErNY90l8WS5jKurDzzTxMwhyeuyiHirFJbdVPFA5ujwqhMrqN
56Ae6p3w1oxNT06+L+bkMVcXI/ouIgYb2BK2ReDl3uCoEgFKfahpktes9BU3Wn/F5uobP23Yd2az
0FtO9blQ5vNAjYZp3rYZPSgDr+3Yg2H+ePmuW3/IQOC47EjQGSFhfOzoKtSUZCrTKhZCkCneVi7K
sdFYmoH9vWgtwI80u+tas71xfeQyCXOMRRFAK3rj2rehx9XijZJrt2mInjzXMBvrJvN9UrW7sh2z
TxGr2mxNpuB8Uq5SkwVBZW9e48O1CkoV3J2+f1WU020OIfCu7o216hnRXYY/B9L5v6KcblV3rHJh
aNWnGcHPkHst8HFkEITZ6QUWkHhTN9Eq7ZnJ9FWx0Kfhhz1V07JiXW85SdGSii97VbHIG3i8wfjl
/QRzyPYLA7gRoa6mdvSKvffBLep6Y/m0FjYm8+ixXlGVimOVMs/ORuOkA5iDlJL7npZrTKgmrNrS
2bvVYwaa2ndm6d/OyXQ2tek7ple8Pqcovq+VCNJOUdqrPjN21HZoLjX7vaSRdGkuO9fUatAEQCfe
bUofU7i4IHVW/DXXqG0dBj2V4T0GtzuKnm1kYx5hFOlfbUoyaXzrIzttvDUbP19pRNkMcFTygXyC
Itj4hgiNmbLjUqLnvvdVh2/lJMewStdAbj4ZN9p0Y9ecOLrl7jKNe4W6AK/wcuSKzN4/mv8O+Swi
qPZD0ho7JlyYJB7rcq2reHMjTzarJL2aIO1nU7cwYxXiUCIP8MjwhuSo5A9h+o7HB2vZYtP43kaM
p1tM0VEBeNtWkDuAltgV49tI3dwey7H4GxQ2XklQilbXS0kfMGiOaC9I8qWLFPHaASkG6WhvTJ9z
NzNzXHaB95cpl+5YHQosqf+YZ/1yB0LPReOFpRCeCBVdXdKwmgsjkUUU42XWzDtSQcFlqNVNgD5n
6nbKKL72Tr9K6ynbzHZcwiOBjEzApB0tWuC+MfMK/+4JZ5EkdijGbLdelUxENVqGGRPaTelLVrj8
q738kG7jMcih3U5ucz94/NV1hEImdtlYKQ20ePBfbav76AbCAXWHDCQwoLpVqSWUIFlqTE/NMX+w
ug7VMpNaAHPgprs2Y2GF7fc2RnH+D68rboYcp6C5mZa4o0rSK/pWQUQg7ufawh+sN0FHseCFONr6
YYhKinbVx6SEVScFnlFSaRMzuKT449vKapWbsWoyaPJ3btD0e2/ovrlZyHJJK66v+hIsKnIQIgH0
r6ErYbG74Y3NpVsdlDwl69AsH+nbRPuTdTdzlSSNomaJdDfotOjst/TN2tthMrqrARIZ15OZ2x2v
2WoGuNAVJt7DIYs8snGLmPqjTuq4Yov61m2xgRurcIXOwF3X+G5sU3RplxniEb+hesr0yJKfZO8q
Jb7Q7Clo7NrZwnjPlBaL7rK1rmTvjOidj9jnWqvUB8323jKpIJgzv2FhRwP5fV9mQF04tOuu9AZg
zMaC18dSBZqEvhiviJaedJpY/mMHNz2oXEBRFZdAdeUUZJeWYUDQimhHeXeZZ8l30LhyCT+FokwC
PoVTs5odMzLhe+kqa5KG9RT5Z35xlqgPlUTXhkk3V20UfUQbPCxt5MWLRjP3Lcm8ltdbc+AKhp7k
GgcmJqMauAl7rmYIjhKanKuOlEJZcudBlEDWAidM9tKs1H7Zeg9dDDDgeKxwGv18N3+cUAHvm/ed
tSol0TyAV3jdAheIdYAvcUvNgJ8r2FWHErPcqkEaLlmD6i97F/uaEusE7AGB53VAEMPnwWKXZbLZ
tcRvtvHZgBIr8d6vwEXnT1groOChweq4MjBGdkZs7QIUScMol/wXTAu9Lm+LCJCxp7HEfUvZqUgF
WU0/SFu6TVUb+XWPviH2XNJVOyA6UpscwkqOsDWb2eic4UJlNeYq1W4FcV2q4a2adN9Gg1GqJPMR
tOU5hRHfHhwZi6HzkQ3ocsgpUYuvvYdXGaTiJvWuzUZE1DH6LTt2lGXV3kYxQb8MSbmsi0FrU7K9
3NAQGJklhhna/dyYBFIlYCn6VaVtbcWU4PdSHRnJzdhEgwzJEous5ppZygPCVGAOqYls0XKTViKV
Lzmg800DmDie8CxWcUiX7PfgtReK+akboyt8qjAG8pTPiQQbjRYL+sl2Dhzt/7sRwOMfsHxoHrjn
TOO/bX9W47ufmAQ2/xyLl//1Lg+z5j02P//JD/2ar//zL3r0AXg/Fj//+78efiBrWoZ1U4XfmyOL
ALlt+rfy7p+/bf6bX/otyQN/dfuDXy+cC0T8DIdR9MEMag6tQZLDWh3+s2ao+Npipo5LnoG5rUs5
iJXBb6f0f53Dyx/xcKAv/8xLH+Dnb04JiA0kPfbEYWH+q/6dY3AvbM0RQhXy/6izf+/RMaAHkK0f
AgcBH3eGx6BS55x4DIa4gJQzkQJZKgCdDqvw5BS0C+bpHI1JPk6CHzi/UzD5Fk++DLwJAy2LyhoQ
HZdn+cieHIOKPTO9GHy0/P/S6/m83gQr4WFWHi/pwdnjP4oN9oVtoueBhLYNqeXggx6dA02LgROA
YyIwOMfrgGzUPnw9JxyDhcOKaqs4paG70k37KEQKl0dDXGDO1AR4fHR7ObMQyeziqbGBTKBzDeYJ
YihOeb2OboNUf1mQjqhckP+c26uQnjo4spx4DHzbaJuQ07iAkwQb8zg4aBdY6pgOOnJ1DqDnGBqk
3uW0fGleGLaMgIi7sGckHzy9DIJEAroBDI81D3t5SSTndQ7SC/+57f+/XTYQGgz4NmSC4k+hgeqJ
ysqhqDjT6+Ays4gA59TbYF3AWbnIpX594Ue3wb1gVACsy8Dig+sADnZut8Eii518DPoFwmsb2Sif
dv7Cnx6DzjFQMQCz69ahuDqvU5AO439DYHBMnoPluq6J8Ek7Co+ET4ugIffbUlXM7cZ5HQLN0CFY
nVAwmBcMZUuHNcSWuF2o3PejTMkklODz01XRcx16uDMqGB7rR+ocvpvTzoFv2ibpqlIWLjec/H4O
8i5A0KOwdK3H3SjndRdIEmgTD1/PScfA0lcNqb5jaIwLH1cMwrogIqDWQOtJkX1+vSX53Ty1sxQU
DIaNpAFSieZKFwAJx3eB2pqu6tHh8NxSBFoC8+QHYcgLz5CVynSBhFvIOE8OwbzgOXBA8phscY6d
BMYnpzdU9gUye0kzcxgESakOfnIMNFTyHqCVn5PE2cVHqibBkz41PFrcBtpmsLX5FKTR3pNjsC/g
WSiicU46xxL6kCWkdvm0LMGjAGeBbrZBGP7QSpgXpuZagmEc6VV6lo/CnUWspx0DNbS0UGWnFaU0
7SUR98lt4LZQYMOvmrZ1qKvOK1k+Fg0nJwoLNEUaLM0mk1z8o+KJbIkWAqThXKto6hyY7pPraL5u
k1RhUUDK+Qh57Z9cB4dUITWCeMSiSD4/DJIYqQG4nBocKKWJCo6KTuLw/J8dA0NV0omUuSphyExy
Xq+CY0BP8TfESK6VzcOf8ejZzfnoNoAxaBYirl+X5dyOQSLJp0KQFJEERqpy8oRsnI7JKmIDoBtD
W4zW8CTOE3UyTyerDABpcgCjlY/f99Gj0C+wwma2CgnsWfZVj5XDyQWUcQHLQWkkGDiea6ijcyCl
IjUndhyiw9lxl3yFUg51Wt1gUiwT/oSlEQbRbx7nSxMS53/LBvlkzi00yPr25HzJMdBSGfymuTx6
FhrMC4a6YUixY0WFdpbHQCNw8pMQF7pwCH5MyjKx9xx+0y7IIb9qhvMLkDrusCfXDLKhgJDkQTC7
8Icz4CrQWhIgnXNFo8ni0oD0tMBgUCijuqR05EocdkY8qRlIppSOZIh/rpQ4r8Dw2FD8DfCbqcLT
Q3TMrhnHLLbgnASkJkaitnOeLDby2dNBaV4FL4IQiNKYfuIZ6CIu2PSAsTzGydJT5OxAl8ei4cAd
nYDGGjRO8FT0E2hFyAXHfbYGs8lNYUgNvFZIUOa8noUEn7DTPj06UCnbNKqINxzBRz2qnYwL2DyC
KJz5uVJ2VL9/wzGAqDCNLDdaPKJsT4KkcaHieX6mCJzkJ1z35BchLiAmaB9B4HQulwQ2n5wBtCbY
N4zVgeI+1ChnRFdJZkkTJwNPQt54OfbisCKGOvr4GPjvPBcyCXT/mZLY5PqTX4QGl483I5ImjJzo
qo6PQeWYbPQOMmacZXi0JXh4angUULi02MRI49f6rCdvAmEHlji6Jg5E/+ENntGbeMyWJ98G+gmD
NIDYSRKX8/d9dA4yAs205fl1EwQGpoEP8eqEioH45zAKLSn7X3f+6AzkQ2FmG0XYod04t4qBKe7T
1S3aBf0p/dkvdfAx0EDhRCFNnjhTBpfCCc+RUzFIHf6BLxs3LbIva9KOKFyW68Hio43mmGSZfXiA
/1Jg+Bd+iAkE+VPfk58P1f/8AwAA//8=</cx:binary>
              </cx:geoCache>
            </cx:geography>
          </cx:layoutPr>
          <cx:valueColors>
            <cx:minColor>
              <a:schemeClr val="bg1"/>
            </cx:minColor>
            <cx:maxColor>
              <a:srgbClr val="FF3300"/>
            </cx:maxColor>
          </cx:valueColors>
          <cx:valueColorPositions>
            <cx:minPosition>
              <cx:percent val="0"/>
            </cx:minPosition>
            <cx:maxPosition>
              <cx:percent val="100"/>
            </cx:maxPosition>
          </cx:valueColorPositions>
        </cx:series>
      </cx:plotAreaRegion>
    </cx:plotArea>
    <cx:legend pos="r" align="min" overlay="1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80962</xdr:colOff>
      <xdr:row>1</xdr:row>
      <xdr:rowOff>200025</xdr:rowOff>
    </xdr:from>
    <xdr:to>
      <xdr:col>20</xdr:col>
      <xdr:colOff>38101</xdr:colOff>
      <xdr:row>26</xdr:row>
      <xdr:rowOff>152400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EA5E3C2F-BEA4-4BEA-8B84-0020528EA7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57122" y="428625"/>
              <a:ext cx="5992179" cy="5667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11</xdr:col>
      <xdr:colOff>71438</xdr:colOff>
      <xdr:row>26</xdr:row>
      <xdr:rowOff>219076</xdr:rowOff>
    </xdr:from>
    <xdr:to>
      <xdr:col>20</xdr:col>
      <xdr:colOff>28577</xdr:colOff>
      <xdr:row>51</xdr:row>
      <xdr:rowOff>171450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8B27D3EC-886F-4237-8731-132FF20284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47598" y="6162676"/>
              <a:ext cx="5992179" cy="56673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15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439ED19-E347-4AA4-9DF4-949099F13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823914</xdr:colOff>
      <xdr:row>10</xdr:row>
      <xdr:rowOff>80963</xdr:rowOff>
    </xdr:from>
    <xdr:to>
      <xdr:col>18</xdr:col>
      <xdr:colOff>85726</xdr:colOff>
      <xdr:row>31</xdr:row>
      <xdr:rowOff>90488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AD94A08-5ADA-4CD1-9F34-9AA94BAEF2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448A4E-53B2-4766-9999-4AE7D0090F86}" name="テーブル1" displayName="テーブル1" ref="A1:I49" totalsRowCount="1" headerRowDxfId="15" dataDxfId="14">
  <autoFilter ref="A1:I48" xr:uid="{1B9601F2-705B-4CFD-9E02-0B04BE266851}"/>
  <sortState xmlns:xlrd2="http://schemas.microsoft.com/office/spreadsheetml/2017/richdata2" ref="A2:H48">
    <sortCondition descending="1" ref="H1:H48"/>
  </sortState>
  <tableColumns count="9">
    <tableColumn id="9" xr3:uid="{41130669-B691-46C1-B484-FAC3FCA104EE}" name="都道府県コード" dataDxfId="12" totalsRowDxfId="13" dataCellStyle="パーセント"/>
    <tableColumn id="1" xr3:uid="{C57114B2-2F85-4F10-B720-4F7601288DCF}" name="都道府県" totalsRowLabel="集計"/>
    <tableColumn id="5" xr3:uid="{D5FAAAD0-8B94-46BF-AC09-43AF15D425A2}" name="自治体数" totalsRowFunction="sum" dataDxfId="10" totalsRowDxfId="11"/>
    <tableColumn id="2" xr3:uid="{E2DC6EC6-1F9F-46B6-9586-6A23E8753CAD}" name="COVIDによる休館" totalsRowFunction="sum"/>
    <tableColumn id="3" xr3:uid="{9F4AF9B6-2FD6-4A5C-ADE8-4002BE3CFB07}" name="災害による休館" totalsRowFunction="sum" dataDxfId="8" totalsRowDxfId="9"/>
    <tableColumn id="6" xr3:uid="{50F00FC5-886A-4168-9BB7-EC64AB0C8FAC}" name="COVID+災害による休館率" totalsRowFunction="custom" dataDxfId="6" totalsRowDxfId="7" dataCellStyle="パーセント">
      <calculatedColumnFormula>(テーブル1[[#This Row],[COVIDによる休館]]+テーブル1[[#This Row],[災害による休館]])/テーブル1[[#This Row],[自治体数]]</calculatedColumnFormula>
      <totalsRowFormula>(テーブル1[[#Totals],[COVIDによる休館]]+テーブル1[[#Totals],[災害による休館]])/テーブル1[[#Totals],[自治体数]]</totalsRowFormula>
    </tableColumn>
    <tableColumn id="8" xr3:uid="{11C09786-1EDC-4BAB-A12A-299ED1098C8E}" name="入館記録" totalsRowFunction="sum" dataDxfId="4" totalsRowDxfId="5" dataCellStyle="パーセント"/>
    <tableColumn id="4" xr3:uid="{7981136E-8521-464B-A886-9F8310F80CC0}" name="入館記録（前回）" totalsRowFunction="sum" dataDxfId="2" totalsRowDxfId="3" dataCellStyle="パーセント"/>
    <tableColumn id="7" xr3:uid="{E57C5ADF-22C2-423D-9FE1-F99235376C2F}" name="入館記録率" totalsRowFunction="custom" dataDxfId="0" totalsRowDxfId="1" dataCellStyle="パーセント">
      <calculatedColumnFormula>テーブル1[[#This Row],[入館記録]]/テーブル1[[#This Row],[自治体数]]</calculatedColumnFormula>
      <totalsRowFormula>テーブル1[[#Totals],[入館記録]]/テーブル1[[#Totals],[自治体数]]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39E01-7293-4479-BF86-71729EF9B1B3}">
  <dimension ref="A1:J49"/>
  <sheetViews>
    <sheetView tabSelected="1" workbookViewId="0"/>
  </sheetViews>
  <sheetFormatPr defaultRowHeight="13.2" x14ac:dyDescent="0.25"/>
  <cols>
    <col min="1" max="1" width="15.5" style="18" bestFit="1" customWidth="1"/>
    <col min="2" max="2" width="10" style="18" bestFit="1" customWidth="1"/>
    <col min="3" max="3" width="8.796875" style="18" customWidth="1"/>
    <col min="4" max="4" width="16.296875" style="18" bestFit="1" customWidth="1"/>
    <col min="5" max="5" width="14.296875" style="18" customWidth="1"/>
    <col min="6" max="6" width="14.69921875" style="18" customWidth="1"/>
    <col min="7" max="7" width="9.796875" style="18" bestFit="1" customWidth="1"/>
    <col min="8" max="8" width="15.19921875" style="18" bestFit="1" customWidth="1"/>
    <col min="9" max="9" width="11.5" style="18" bestFit="1" customWidth="1"/>
    <col min="10" max="10" width="9.796875" style="18" customWidth="1"/>
    <col min="11" max="16384" width="8.796875" style="18"/>
  </cols>
  <sheetData>
    <row r="1" spans="1:10" x14ac:dyDescent="0.25">
      <c r="A1" s="16" t="s">
        <v>70</v>
      </c>
      <c r="B1" s="17" t="s">
        <v>71</v>
      </c>
      <c r="C1" s="16" t="s">
        <v>72</v>
      </c>
      <c r="D1" s="16" t="s">
        <v>73</v>
      </c>
      <c r="E1" s="16" t="s">
        <v>74</v>
      </c>
      <c r="F1" s="16" t="s">
        <v>75</v>
      </c>
      <c r="G1" s="16" t="s">
        <v>76</v>
      </c>
      <c r="H1" s="16" t="s">
        <v>77</v>
      </c>
      <c r="I1" s="16" t="s">
        <v>78</v>
      </c>
      <c r="J1" s="16"/>
    </row>
    <row r="2" spans="1:10" ht="18" x14ac:dyDescent="0.45">
      <c r="A2" s="19" t="s">
        <v>79</v>
      </c>
      <c r="B2" s="18" t="s">
        <v>80</v>
      </c>
      <c r="C2" s="18">
        <v>55</v>
      </c>
      <c r="F2" s="20">
        <f>(テーブル1[[#This Row],[COVIDによる休館]]+テーブル1[[#This Row],[災害による休館]])/テーブル1[[#This Row],[自治体数]]</f>
        <v>0</v>
      </c>
      <c r="G2" s="18">
        <v>37</v>
      </c>
      <c r="H2" s="18">
        <v>38</v>
      </c>
      <c r="I2" s="20">
        <f>テーブル1[[#This Row],[入館記録]]/テーブル1[[#This Row],[自治体数]]</f>
        <v>0.67272727272727273</v>
      </c>
    </row>
    <row r="3" spans="1:10" ht="18" x14ac:dyDescent="0.45">
      <c r="A3" s="19" t="s">
        <v>81</v>
      </c>
      <c r="B3" s="18" t="s">
        <v>82</v>
      </c>
      <c r="C3" s="18">
        <v>24</v>
      </c>
      <c r="F3" s="20">
        <f>(テーブル1[[#This Row],[COVIDによる休館]]+テーブル1[[#This Row],[災害による休館]])/テーブル1[[#This Row],[自治体数]]</f>
        <v>0</v>
      </c>
      <c r="G3" s="18">
        <v>12</v>
      </c>
      <c r="H3" s="18">
        <v>12</v>
      </c>
      <c r="I3" s="20">
        <f>テーブル1[[#This Row],[入館記録]]/テーブル1[[#This Row],[自治体数]]</f>
        <v>0.5</v>
      </c>
    </row>
    <row r="4" spans="1:10" ht="18" x14ac:dyDescent="0.45">
      <c r="A4" s="19" t="s">
        <v>83</v>
      </c>
      <c r="B4" s="18" t="s">
        <v>84</v>
      </c>
      <c r="C4" s="18">
        <v>60</v>
      </c>
      <c r="F4" s="20">
        <f>(テーブル1[[#This Row],[COVIDによる休館]]+テーブル1[[#This Row],[災害による休館]])/テーブル1[[#This Row],[自治体数]]</f>
        <v>0</v>
      </c>
      <c r="G4" s="18">
        <v>27</v>
      </c>
      <c r="H4" s="18">
        <v>26</v>
      </c>
      <c r="I4" s="20">
        <f>テーブル1[[#This Row],[入館記録]]/テーブル1[[#This Row],[自治体数]]</f>
        <v>0.45</v>
      </c>
    </row>
    <row r="5" spans="1:10" ht="18" x14ac:dyDescent="0.45">
      <c r="A5" s="19" t="s">
        <v>85</v>
      </c>
      <c r="B5" s="18" t="s">
        <v>86</v>
      </c>
      <c r="C5" s="18">
        <v>45</v>
      </c>
      <c r="F5" s="20">
        <f>(テーブル1[[#This Row],[COVIDによる休館]]+テーブル1[[#This Row],[災害による休館]])/テーブル1[[#This Row],[自治体数]]</f>
        <v>0</v>
      </c>
      <c r="G5" s="18">
        <v>19</v>
      </c>
      <c r="H5" s="18">
        <v>18</v>
      </c>
      <c r="I5" s="20">
        <f>テーブル1[[#This Row],[入館記録]]/テーブル1[[#This Row],[自治体数]]</f>
        <v>0.42222222222222222</v>
      </c>
    </row>
    <row r="6" spans="1:10" ht="18" x14ac:dyDescent="0.45">
      <c r="A6" s="19" t="s">
        <v>87</v>
      </c>
      <c r="B6" s="18" t="s">
        <v>88</v>
      </c>
      <c r="C6" s="18">
        <v>64</v>
      </c>
      <c r="F6" s="20">
        <f>(テーブル1[[#This Row],[COVIDによる休館]]+テーブル1[[#This Row],[災害による休館]])/テーブル1[[#This Row],[自治体数]]</f>
        <v>0</v>
      </c>
      <c r="G6" s="18">
        <v>27</v>
      </c>
      <c r="H6" s="18">
        <v>23</v>
      </c>
      <c r="I6" s="20">
        <f>テーブル1[[#This Row],[入館記録]]/テーブル1[[#This Row],[自治体数]]</f>
        <v>0.421875</v>
      </c>
    </row>
    <row r="7" spans="1:10" ht="18" x14ac:dyDescent="0.45">
      <c r="A7" s="19" t="s">
        <v>89</v>
      </c>
      <c r="B7" s="18" t="s">
        <v>90</v>
      </c>
      <c r="C7" s="18">
        <v>43</v>
      </c>
      <c r="F7" s="20">
        <f>(テーブル1[[#This Row],[COVIDによる休館]]+テーブル1[[#This Row],[災害による休館]])/テーブル1[[#This Row],[自治体数]]</f>
        <v>0</v>
      </c>
      <c r="G7" s="18">
        <v>18</v>
      </c>
      <c r="H7" s="18">
        <v>22</v>
      </c>
      <c r="I7" s="20">
        <f>テーブル1[[#This Row],[入館記録]]/テーブル1[[#This Row],[自治体数]]</f>
        <v>0.41860465116279072</v>
      </c>
    </row>
    <row r="8" spans="1:10" ht="18" x14ac:dyDescent="0.45">
      <c r="A8" s="19" t="s">
        <v>91</v>
      </c>
      <c r="B8" s="18" t="s">
        <v>92</v>
      </c>
      <c r="C8" s="18">
        <v>23</v>
      </c>
      <c r="F8" s="20">
        <f>(テーブル1[[#This Row],[COVIDによる休館]]+テーブル1[[#This Row],[災害による休館]])/テーブル1[[#This Row],[自治体数]]</f>
        <v>0</v>
      </c>
      <c r="G8" s="18">
        <v>9</v>
      </c>
      <c r="H8" s="18">
        <v>9</v>
      </c>
      <c r="I8" s="20">
        <f>テーブル1[[#This Row],[入館記録]]/テーブル1[[#This Row],[自治体数]]</f>
        <v>0.39130434782608697</v>
      </c>
    </row>
    <row r="9" spans="1:10" ht="18" x14ac:dyDescent="0.45">
      <c r="A9" s="19" t="s">
        <v>93</v>
      </c>
      <c r="B9" s="18" t="s">
        <v>94</v>
      </c>
      <c r="C9" s="18">
        <v>36</v>
      </c>
      <c r="F9" s="20">
        <f>(テーブル1[[#This Row],[COVIDによる休館]]+テーブル1[[#This Row],[災害による休館]])/テーブル1[[#This Row],[自治体数]]</f>
        <v>0</v>
      </c>
      <c r="G9" s="18">
        <v>14</v>
      </c>
      <c r="H9" s="18">
        <v>16</v>
      </c>
      <c r="I9" s="20">
        <f>テーブル1[[#This Row],[入館記録]]/テーブル1[[#This Row],[自治体数]]</f>
        <v>0.3888888888888889</v>
      </c>
    </row>
    <row r="10" spans="1:10" ht="18" x14ac:dyDescent="0.45">
      <c r="A10" s="19" t="s">
        <v>95</v>
      </c>
      <c r="B10" s="18" t="s">
        <v>96</v>
      </c>
      <c r="C10" s="18">
        <v>18</v>
      </c>
      <c r="F10" s="20">
        <f>(テーブル1[[#This Row],[COVIDによる休館]]+テーブル1[[#This Row],[災害による休館]])/テーブル1[[#This Row],[自治体数]]</f>
        <v>0</v>
      </c>
      <c r="G10" s="18">
        <v>7</v>
      </c>
      <c r="H10" s="18">
        <v>7</v>
      </c>
      <c r="I10" s="20">
        <f>テーブル1[[#This Row],[入館記録]]/テーブル1[[#This Row],[自治体数]]</f>
        <v>0.3888888888888889</v>
      </c>
    </row>
    <row r="11" spans="1:10" ht="18" x14ac:dyDescent="0.45">
      <c r="A11" s="19" t="s">
        <v>97</v>
      </c>
      <c r="B11" s="18" t="s">
        <v>98</v>
      </c>
      <c r="C11" s="18">
        <v>41</v>
      </c>
      <c r="E11" s="18">
        <v>1</v>
      </c>
      <c r="F11" s="20">
        <f>(テーブル1[[#This Row],[COVIDによる休館]]+テーブル1[[#This Row],[災害による休館]])/テーブル1[[#This Row],[自治体数]]</f>
        <v>2.4390243902439025E-2</v>
      </c>
      <c r="G11" s="18">
        <v>14</v>
      </c>
      <c r="H11" s="18">
        <v>16</v>
      </c>
      <c r="I11" s="20">
        <f>テーブル1[[#This Row],[入館記録]]/テーブル1[[#This Row],[自治体数]]</f>
        <v>0.34146341463414637</v>
      </c>
    </row>
    <row r="12" spans="1:10" ht="18" x14ac:dyDescent="0.45">
      <c r="A12" s="19" t="s">
        <v>99</v>
      </c>
      <c r="B12" s="18" t="s">
        <v>100</v>
      </c>
      <c r="C12" s="18">
        <v>55</v>
      </c>
      <c r="F12" s="20">
        <f>(テーブル1[[#This Row],[COVIDによる休館]]+テーブル1[[#This Row],[災害による休館]])/テーブル1[[#This Row],[自治体数]]</f>
        <v>0</v>
      </c>
      <c r="G12" s="18">
        <v>18</v>
      </c>
      <c r="H12" s="18">
        <v>20</v>
      </c>
      <c r="I12" s="20">
        <f>テーブル1[[#This Row],[入館記録]]/テーブル1[[#This Row],[自治体数]]</f>
        <v>0.32727272727272727</v>
      </c>
    </row>
    <row r="13" spans="1:10" ht="18" x14ac:dyDescent="0.45">
      <c r="A13" s="19" t="s">
        <v>101</v>
      </c>
      <c r="B13" s="18" t="s">
        <v>102</v>
      </c>
      <c r="C13" s="18">
        <v>19</v>
      </c>
      <c r="F13" s="20">
        <f>(テーブル1[[#This Row],[COVIDによる休館]]+テーブル1[[#This Row],[災害による休館]])/テーブル1[[#This Row],[自治体数]]</f>
        <v>0</v>
      </c>
      <c r="G13" s="18">
        <v>6</v>
      </c>
      <c r="H13" s="18">
        <v>6</v>
      </c>
      <c r="I13" s="20">
        <f>テーブル1[[#This Row],[入館記録]]/テーブル1[[#This Row],[自治体数]]</f>
        <v>0.31578947368421051</v>
      </c>
    </row>
    <row r="14" spans="1:10" ht="18" x14ac:dyDescent="0.45">
      <c r="A14" s="19" t="s">
        <v>103</v>
      </c>
      <c r="B14" s="18" t="s">
        <v>104</v>
      </c>
      <c r="C14" s="18">
        <v>36</v>
      </c>
      <c r="F14" s="20">
        <f>(テーブル1[[#This Row],[COVIDによる休館]]+テーブル1[[#This Row],[災害による休館]])/テーブル1[[#This Row],[自治体数]]</f>
        <v>0</v>
      </c>
      <c r="G14" s="18">
        <v>10</v>
      </c>
      <c r="H14" s="18">
        <v>9</v>
      </c>
      <c r="I14" s="20">
        <f>テーブル1[[#This Row],[入館記録]]/テーブル1[[#This Row],[自治体数]]</f>
        <v>0.27777777777777779</v>
      </c>
    </row>
    <row r="15" spans="1:10" ht="18" x14ac:dyDescent="0.45">
      <c r="A15" s="19" t="s">
        <v>105</v>
      </c>
      <c r="B15" s="18" t="s">
        <v>106</v>
      </c>
      <c r="C15" s="18">
        <v>42</v>
      </c>
      <c r="F15" s="20">
        <f>(テーブル1[[#This Row],[COVIDによる休館]]+テーブル1[[#This Row],[災害による休館]])/テーブル1[[#This Row],[自治体数]]</f>
        <v>0</v>
      </c>
      <c r="G15" s="18">
        <v>10</v>
      </c>
      <c r="H15" s="18">
        <v>10</v>
      </c>
      <c r="I15" s="20">
        <f>テーブル1[[#This Row],[入館記録]]/テーブル1[[#This Row],[自治体数]]</f>
        <v>0.23809523809523808</v>
      </c>
    </row>
    <row r="16" spans="1:10" ht="18" x14ac:dyDescent="0.45">
      <c r="A16" s="19" t="s">
        <v>107</v>
      </c>
      <c r="B16" s="18" t="s">
        <v>108</v>
      </c>
      <c r="C16" s="18">
        <v>180</v>
      </c>
      <c r="D16" s="18">
        <v>1</v>
      </c>
      <c r="F16" s="20">
        <f>(テーブル1[[#This Row],[COVIDによる休館]]+テーブル1[[#This Row],[災害による休館]])/テーブル1[[#This Row],[自治体数]]</f>
        <v>5.5555555555555558E-3</v>
      </c>
      <c r="G16" s="18">
        <v>42</v>
      </c>
      <c r="H16" s="18">
        <v>38</v>
      </c>
      <c r="I16" s="20">
        <f>テーブル1[[#This Row],[入館記録]]/テーブル1[[#This Row],[自治体数]]</f>
        <v>0.23333333333333334</v>
      </c>
    </row>
    <row r="17" spans="1:9" ht="18" x14ac:dyDescent="0.45">
      <c r="A17" s="19" t="s">
        <v>109</v>
      </c>
      <c r="B17" s="18" t="s">
        <v>110</v>
      </c>
      <c r="C17" s="18">
        <v>26</v>
      </c>
      <c r="F17" s="20">
        <f>(テーブル1[[#This Row],[COVIDによる休館]]+テーブル1[[#This Row],[災害による休館]])/テーブル1[[#This Row],[自治体数]]</f>
        <v>0</v>
      </c>
      <c r="G17" s="18">
        <v>6</v>
      </c>
      <c r="H17" s="18">
        <v>6</v>
      </c>
      <c r="I17" s="20">
        <f>テーブル1[[#This Row],[入館記録]]/テーブル1[[#This Row],[自治体数]]</f>
        <v>0.23076923076923078</v>
      </c>
    </row>
    <row r="18" spans="1:9" ht="18" x14ac:dyDescent="0.45">
      <c r="A18" s="19" t="s">
        <v>111</v>
      </c>
      <c r="B18" s="18" t="s">
        <v>112</v>
      </c>
      <c r="C18" s="18">
        <v>31</v>
      </c>
      <c r="F18" s="20">
        <f>(テーブル1[[#This Row],[COVIDによる休館]]+テーブル1[[#This Row],[災害による休館]])/テーブル1[[#This Row],[自治体数]]</f>
        <v>0</v>
      </c>
      <c r="G18" s="18">
        <v>6</v>
      </c>
      <c r="H18" s="18">
        <v>5</v>
      </c>
      <c r="I18" s="20">
        <f>テーブル1[[#This Row],[入館記録]]/テーブル1[[#This Row],[自治体数]]</f>
        <v>0.19354838709677419</v>
      </c>
    </row>
    <row r="19" spans="1:9" ht="18" x14ac:dyDescent="0.45">
      <c r="A19" s="19" t="s">
        <v>113</v>
      </c>
      <c r="B19" s="18" t="s">
        <v>114</v>
      </c>
      <c r="C19" s="18">
        <v>26</v>
      </c>
      <c r="F19" s="20">
        <f>(テーブル1[[#This Row],[COVIDによる休館]]+テーブル1[[#This Row],[災害による休館]])/テーブル1[[#This Row],[自治体数]]</f>
        <v>0</v>
      </c>
      <c r="G19" s="18">
        <v>5</v>
      </c>
      <c r="H19" s="18">
        <v>5</v>
      </c>
      <c r="I19" s="20">
        <f>テーブル1[[#This Row],[入館記録]]/テーブル1[[#This Row],[自治体数]]</f>
        <v>0.19230769230769232</v>
      </c>
    </row>
    <row r="20" spans="1:9" ht="18" x14ac:dyDescent="0.45">
      <c r="A20" s="19" t="s">
        <v>115</v>
      </c>
      <c r="B20" s="18" t="s">
        <v>116</v>
      </c>
      <c r="C20" s="18">
        <v>44</v>
      </c>
      <c r="F20" s="20">
        <f>(テーブル1[[#This Row],[COVIDによる休館]]+テーブル1[[#This Row],[災害による休館]])/テーブル1[[#This Row],[自治体数]]</f>
        <v>0</v>
      </c>
      <c r="G20" s="18">
        <v>8</v>
      </c>
      <c r="H20" s="18">
        <v>11</v>
      </c>
      <c r="I20" s="20">
        <f>テーブル1[[#This Row],[入館記録]]/テーブル1[[#This Row],[自治体数]]</f>
        <v>0.18181818181818182</v>
      </c>
    </row>
    <row r="21" spans="1:9" ht="18" x14ac:dyDescent="0.45">
      <c r="A21" s="19" t="s">
        <v>117</v>
      </c>
      <c r="B21" s="18" t="s">
        <v>118</v>
      </c>
      <c r="C21" s="18">
        <v>30</v>
      </c>
      <c r="F21" s="20">
        <f>(テーブル1[[#This Row],[COVIDによる休館]]+テーブル1[[#This Row],[災害による休館]])/テーブル1[[#This Row],[自治体数]]</f>
        <v>0</v>
      </c>
      <c r="G21" s="18">
        <v>5</v>
      </c>
      <c r="H21" s="18">
        <v>4</v>
      </c>
      <c r="I21" s="20">
        <f>テーブル1[[#This Row],[入館記録]]/テーブル1[[#This Row],[自治体数]]</f>
        <v>0.16666666666666666</v>
      </c>
    </row>
    <row r="22" spans="1:9" ht="18" x14ac:dyDescent="0.45">
      <c r="A22" s="19" t="s">
        <v>119</v>
      </c>
      <c r="B22" s="18" t="s">
        <v>120</v>
      </c>
      <c r="C22" s="18">
        <v>61</v>
      </c>
      <c r="F22" s="20">
        <f>(テーブル1[[#This Row],[COVIDによる休館]]+テーブル1[[#This Row],[災害による休館]])/テーブル1[[#This Row],[自治体数]]</f>
        <v>0</v>
      </c>
      <c r="G22" s="18">
        <v>10</v>
      </c>
      <c r="H22" s="18">
        <v>10</v>
      </c>
      <c r="I22" s="20">
        <f>テーブル1[[#This Row],[入館記録]]/テーブル1[[#This Row],[自治体数]]</f>
        <v>0.16393442622950818</v>
      </c>
    </row>
    <row r="23" spans="1:9" ht="18" x14ac:dyDescent="0.45">
      <c r="A23" s="19" t="s">
        <v>121</v>
      </c>
      <c r="B23" s="18" t="s">
        <v>122</v>
      </c>
      <c r="C23" s="18">
        <v>25</v>
      </c>
      <c r="F23" s="20">
        <f>(テーブル1[[#This Row],[COVIDによる休館]]+テーブル1[[#This Row],[災害による休館]])/テーブル1[[#This Row],[自治体数]]</f>
        <v>0</v>
      </c>
      <c r="G23" s="18">
        <v>4</v>
      </c>
      <c r="H23" s="18">
        <v>3</v>
      </c>
      <c r="I23" s="20">
        <f>テーブル1[[#This Row],[入館記録]]/テーブル1[[#This Row],[自治体数]]</f>
        <v>0.16</v>
      </c>
    </row>
    <row r="24" spans="1:9" ht="18" x14ac:dyDescent="0.45">
      <c r="A24" s="19" t="s">
        <v>123</v>
      </c>
      <c r="B24" s="18" t="s">
        <v>124</v>
      </c>
      <c r="C24" s="18">
        <v>26</v>
      </c>
      <c r="F24" s="20">
        <f>(テーブル1[[#This Row],[COVIDによる休館]]+テーブル1[[#This Row],[災害による休館]])/テーブル1[[#This Row],[自治体数]]</f>
        <v>0</v>
      </c>
      <c r="G24" s="18">
        <v>4</v>
      </c>
      <c r="H24" s="18">
        <v>4</v>
      </c>
      <c r="I24" s="20">
        <f>テーブル1[[#This Row],[入館記録]]/テーブル1[[#This Row],[自治体数]]</f>
        <v>0.15384615384615385</v>
      </c>
    </row>
    <row r="25" spans="1:9" ht="18" x14ac:dyDescent="0.45">
      <c r="A25" s="19" t="s">
        <v>125</v>
      </c>
      <c r="B25" s="18" t="s">
        <v>126</v>
      </c>
      <c r="C25" s="18">
        <v>29</v>
      </c>
      <c r="F25" s="20">
        <f>(テーブル1[[#This Row],[COVIDによる休館]]+テーブル1[[#This Row],[災害による休館]])/テーブル1[[#This Row],[自治体数]]</f>
        <v>0</v>
      </c>
      <c r="G25" s="18">
        <v>4</v>
      </c>
      <c r="H25" s="18">
        <v>6</v>
      </c>
      <c r="I25" s="20">
        <f>テーブル1[[#This Row],[入館記録]]/テーブル1[[#This Row],[自治体数]]</f>
        <v>0.13793103448275862</v>
      </c>
    </row>
    <row r="26" spans="1:9" ht="18" x14ac:dyDescent="0.45">
      <c r="A26" s="19" t="s">
        <v>127</v>
      </c>
      <c r="B26" s="18" t="s">
        <v>128</v>
      </c>
      <c r="C26" s="18">
        <v>23</v>
      </c>
      <c r="D26" s="18">
        <v>1</v>
      </c>
      <c r="F26" s="20">
        <f>(テーブル1[[#This Row],[COVIDによる休館]]+テーブル1[[#This Row],[災害による休館]])/テーブル1[[#This Row],[自治体数]]</f>
        <v>4.3478260869565216E-2</v>
      </c>
      <c r="G26" s="18">
        <v>3</v>
      </c>
      <c r="H26" s="18">
        <v>4</v>
      </c>
      <c r="I26" s="20">
        <f>テーブル1[[#This Row],[入館記録]]/テーブル1[[#This Row],[自治体数]]</f>
        <v>0.13043478260869565</v>
      </c>
    </row>
    <row r="27" spans="1:9" ht="18" x14ac:dyDescent="0.45">
      <c r="A27" s="19" t="s">
        <v>129</v>
      </c>
      <c r="B27" s="18" t="s">
        <v>130</v>
      </c>
      <c r="C27" s="18">
        <v>36</v>
      </c>
      <c r="F27" s="20">
        <f>(テーブル1[[#This Row],[COVIDによる休館]]+テーブル1[[#This Row],[災害による休館]])/テーブル1[[#This Row],[自治体数]]</f>
        <v>0</v>
      </c>
      <c r="G27" s="18">
        <v>4</v>
      </c>
      <c r="H27" s="18">
        <v>3</v>
      </c>
      <c r="I27" s="20">
        <f>テーブル1[[#This Row],[入館記録]]/テーブル1[[#This Row],[自治体数]]</f>
        <v>0.1111111111111111</v>
      </c>
    </row>
    <row r="28" spans="1:9" ht="18" x14ac:dyDescent="0.45">
      <c r="A28" s="19" t="s">
        <v>131</v>
      </c>
      <c r="B28" s="18" t="s">
        <v>132</v>
      </c>
      <c r="C28" s="18">
        <v>36</v>
      </c>
      <c r="F28" s="20">
        <f>(テーブル1[[#This Row],[COVIDによる休館]]+テーブル1[[#This Row],[災害による休館]])/テーブル1[[#This Row],[自治体数]]</f>
        <v>0</v>
      </c>
      <c r="G28" s="18">
        <v>4</v>
      </c>
      <c r="H28" s="18">
        <v>4</v>
      </c>
      <c r="I28" s="20">
        <f>テーブル1[[#This Row],[入館記録]]/テーブル1[[#This Row],[自治体数]]</f>
        <v>0.1111111111111111</v>
      </c>
    </row>
    <row r="29" spans="1:9" ht="18" x14ac:dyDescent="0.45">
      <c r="A29" s="19" t="s">
        <v>133</v>
      </c>
      <c r="B29" s="18" t="s">
        <v>134</v>
      </c>
      <c r="C29" s="18">
        <v>72</v>
      </c>
      <c r="F29" s="20">
        <f>(テーブル1[[#This Row],[COVIDによる休館]]+テーブル1[[#This Row],[災害による休館]])/テーブル1[[#This Row],[自治体数]]</f>
        <v>0</v>
      </c>
      <c r="G29" s="18">
        <v>8</v>
      </c>
      <c r="H29" s="18">
        <v>7</v>
      </c>
      <c r="I29" s="20">
        <f>テーブル1[[#This Row],[入館記録]]/テーブル1[[#This Row],[自治体数]]</f>
        <v>0.1111111111111111</v>
      </c>
    </row>
    <row r="30" spans="1:9" ht="18" x14ac:dyDescent="0.45">
      <c r="A30" s="19" t="s">
        <v>135</v>
      </c>
      <c r="B30" s="18" t="s">
        <v>136</v>
      </c>
      <c r="C30" s="18">
        <v>19</v>
      </c>
      <c r="F30" s="20">
        <f>(テーブル1[[#This Row],[COVIDによる休館]]+テーブル1[[#This Row],[災害による休館]])/テーブル1[[#This Row],[自治体数]]</f>
        <v>0</v>
      </c>
      <c r="G30" s="18">
        <v>2</v>
      </c>
      <c r="H30" s="18">
        <v>3</v>
      </c>
      <c r="I30" s="20">
        <f>テーブル1[[#This Row],[入館記録]]/テーブル1[[#This Row],[自治体数]]</f>
        <v>0.10526315789473684</v>
      </c>
    </row>
    <row r="31" spans="1:9" ht="18" x14ac:dyDescent="0.45">
      <c r="A31" s="19" t="s">
        <v>137</v>
      </c>
      <c r="B31" s="18" t="s">
        <v>138</v>
      </c>
      <c r="C31" s="18">
        <v>58</v>
      </c>
      <c r="E31" s="18">
        <v>3</v>
      </c>
      <c r="F31" s="20">
        <f>(テーブル1[[#This Row],[COVIDによる休館]]+テーブル1[[#This Row],[災害による休館]])/テーブル1[[#This Row],[自治体数]]</f>
        <v>5.1724137931034482E-2</v>
      </c>
      <c r="G31" s="18">
        <v>6</v>
      </c>
      <c r="H31" s="18">
        <v>6</v>
      </c>
      <c r="I31" s="20">
        <f>テーブル1[[#This Row],[入館記録]]/テーブル1[[#This Row],[自治体数]]</f>
        <v>0.10344827586206896</v>
      </c>
    </row>
    <row r="32" spans="1:9" ht="18" x14ac:dyDescent="0.45">
      <c r="A32" s="19" t="s">
        <v>139</v>
      </c>
      <c r="B32" s="18" t="s">
        <v>140</v>
      </c>
      <c r="C32" s="18">
        <v>20</v>
      </c>
      <c r="F32" s="20">
        <f>(テーブル1[[#This Row],[COVIDによる休館]]+テーブル1[[#This Row],[災害による休館]])/テーブル1[[#This Row],[自治体数]]</f>
        <v>0</v>
      </c>
      <c r="G32" s="18">
        <v>2</v>
      </c>
      <c r="H32" s="18">
        <v>2</v>
      </c>
      <c r="I32" s="20">
        <f>テーブル1[[#This Row],[入館記録]]/テーブル1[[#This Row],[自治体数]]</f>
        <v>0.1</v>
      </c>
    </row>
    <row r="33" spans="1:9" ht="18" x14ac:dyDescent="0.45">
      <c r="A33" s="19" t="s">
        <v>141</v>
      </c>
      <c r="B33" s="18" t="s">
        <v>142</v>
      </c>
      <c r="C33" s="18">
        <v>20</v>
      </c>
      <c r="F33" s="20">
        <f>(テーブル1[[#This Row],[COVIDによる休館]]+テーブル1[[#This Row],[災害による休館]])/テーブル1[[#This Row],[自治体数]]</f>
        <v>0</v>
      </c>
      <c r="G33" s="18">
        <v>2</v>
      </c>
      <c r="H33" s="18">
        <v>2</v>
      </c>
      <c r="I33" s="20">
        <f>テーブル1[[#This Row],[入館記録]]/テーブル1[[#This Row],[自治体数]]</f>
        <v>0.1</v>
      </c>
    </row>
    <row r="34" spans="1:9" ht="18" x14ac:dyDescent="0.45">
      <c r="A34" s="19" t="s">
        <v>143</v>
      </c>
      <c r="B34" s="18" t="s">
        <v>144</v>
      </c>
      <c r="C34" s="18">
        <v>22</v>
      </c>
      <c r="F34" s="20">
        <f>(テーブル1[[#This Row],[COVIDによる休館]]+テーブル1[[#This Row],[災害による休館]])/テーブル1[[#This Row],[自治体数]]</f>
        <v>0</v>
      </c>
      <c r="G34" s="18">
        <v>2</v>
      </c>
      <c r="H34" s="18">
        <v>2</v>
      </c>
      <c r="I34" s="20">
        <f>テーブル1[[#This Row],[入館記録]]/テーブル1[[#This Row],[自治体数]]</f>
        <v>9.0909090909090912E-2</v>
      </c>
    </row>
    <row r="35" spans="1:9" ht="18" x14ac:dyDescent="0.45">
      <c r="A35" s="19" t="s">
        <v>145</v>
      </c>
      <c r="B35" s="18" t="s">
        <v>146</v>
      </c>
      <c r="C35" s="18">
        <v>34</v>
      </c>
      <c r="F35" s="20">
        <f>(テーブル1[[#This Row],[COVIDによる休館]]+テーブル1[[#This Row],[災害による休館]])/テーブル1[[#This Row],[自治体数]]</f>
        <v>0</v>
      </c>
      <c r="G35" s="18">
        <v>3</v>
      </c>
      <c r="H35" s="18">
        <v>3</v>
      </c>
      <c r="I35" s="20">
        <f>テーブル1[[#This Row],[入館記録]]/テーブル1[[#This Row],[自治体数]]</f>
        <v>8.8235294117647065E-2</v>
      </c>
    </row>
    <row r="36" spans="1:9" ht="18" x14ac:dyDescent="0.45">
      <c r="A36" s="19" t="s">
        <v>147</v>
      </c>
      <c r="B36" s="18" t="s">
        <v>148</v>
      </c>
      <c r="C36" s="18">
        <v>34</v>
      </c>
      <c r="F36" s="20">
        <f>(テーブル1[[#This Row],[COVIDによる休館]]+テーブル1[[#This Row],[災害による休館]])/テーブル1[[#This Row],[自治体数]]</f>
        <v>0</v>
      </c>
      <c r="G36" s="18">
        <v>3</v>
      </c>
      <c r="H36" s="18">
        <v>5</v>
      </c>
      <c r="I36" s="20">
        <f>テーブル1[[#This Row],[入館記録]]/テーブル1[[#This Row],[自治体数]]</f>
        <v>8.8235294117647065E-2</v>
      </c>
    </row>
    <row r="37" spans="1:9" ht="18" x14ac:dyDescent="0.45">
      <c r="A37" s="19" t="s">
        <v>149</v>
      </c>
      <c r="B37" s="18" t="s">
        <v>150</v>
      </c>
      <c r="C37" s="18">
        <v>32</v>
      </c>
      <c r="F37" s="20">
        <f>(テーブル1[[#This Row],[COVIDによる休館]]+テーブル1[[#This Row],[災害による休館]])/テーブル1[[#This Row],[自治体数]]</f>
        <v>0</v>
      </c>
      <c r="G37" s="18">
        <v>2</v>
      </c>
      <c r="H37" s="18">
        <v>2</v>
      </c>
      <c r="I37" s="20">
        <f>テーブル1[[#This Row],[入館記録]]/テーブル1[[#This Row],[自治体数]]</f>
        <v>6.25E-2</v>
      </c>
    </row>
    <row r="38" spans="1:9" ht="18" x14ac:dyDescent="0.45">
      <c r="A38" s="19" t="s">
        <v>151</v>
      </c>
      <c r="B38" s="18" t="s">
        <v>152</v>
      </c>
      <c r="C38" s="18">
        <v>16</v>
      </c>
      <c r="F38" s="20">
        <f>(テーブル1[[#This Row],[COVIDによる休館]]+テーブル1[[#This Row],[災害による休館]])/テーブル1[[#This Row],[自治体数]]</f>
        <v>0</v>
      </c>
      <c r="G38" s="18">
        <v>1</v>
      </c>
      <c r="H38" s="18">
        <v>1</v>
      </c>
      <c r="I38" s="20">
        <f>テーブル1[[#This Row],[入館記録]]/テーブル1[[#This Row],[自治体数]]</f>
        <v>6.25E-2</v>
      </c>
    </row>
    <row r="39" spans="1:9" ht="18" x14ac:dyDescent="0.45">
      <c r="A39" s="19" t="s">
        <v>153</v>
      </c>
      <c r="B39" s="18" t="s">
        <v>154</v>
      </c>
      <c r="C39" s="18">
        <v>19</v>
      </c>
      <c r="F39" s="20">
        <f>(テーブル1[[#This Row],[COVIDによる休館]]+テーブル1[[#This Row],[災害による休館]])/テーブル1[[#This Row],[自治体数]]</f>
        <v>0</v>
      </c>
      <c r="G39" s="18">
        <v>1</v>
      </c>
      <c r="H39" s="18">
        <v>1</v>
      </c>
      <c r="I39" s="20">
        <f>テーブル1[[#This Row],[入館記録]]/テーブル1[[#This Row],[自治体数]]</f>
        <v>5.2631578947368418E-2</v>
      </c>
    </row>
    <row r="40" spans="1:9" ht="18" x14ac:dyDescent="0.45">
      <c r="A40" s="19" t="s">
        <v>155</v>
      </c>
      <c r="B40" s="18" t="s">
        <v>156</v>
      </c>
      <c r="C40" s="18">
        <v>38</v>
      </c>
      <c r="F40" s="20">
        <f>(テーブル1[[#This Row],[COVIDによる休館]]+テーブル1[[#This Row],[災害による休館]])/テーブル1[[#This Row],[自治体数]]</f>
        <v>0</v>
      </c>
      <c r="G40" s="18">
        <v>2</v>
      </c>
      <c r="H40" s="18">
        <v>2</v>
      </c>
      <c r="I40" s="20">
        <f>テーブル1[[#This Row],[入館記録]]/テーブル1[[#This Row],[自治体数]]</f>
        <v>5.2631578947368418E-2</v>
      </c>
    </row>
    <row r="41" spans="1:9" ht="18" x14ac:dyDescent="0.45">
      <c r="A41" s="19" t="s">
        <v>157</v>
      </c>
      <c r="B41" s="18" t="s">
        <v>158</v>
      </c>
      <c r="C41" s="18">
        <v>21</v>
      </c>
      <c r="F41" s="20">
        <f>(テーブル1[[#This Row],[COVIDによる休館]]+テーブル1[[#This Row],[災害による休館]])/テーブル1[[#This Row],[自治体数]]</f>
        <v>0</v>
      </c>
      <c r="G41" s="18">
        <v>1</v>
      </c>
      <c r="H41" s="18">
        <v>2</v>
      </c>
      <c r="I41" s="20">
        <f>テーブル1[[#This Row],[入館記録]]/テーブル1[[#This Row],[自治体数]]</f>
        <v>4.7619047619047616E-2</v>
      </c>
    </row>
    <row r="42" spans="1:9" ht="18" x14ac:dyDescent="0.45">
      <c r="A42" s="19" t="s">
        <v>159</v>
      </c>
      <c r="B42" s="18" t="s">
        <v>160</v>
      </c>
      <c r="C42" s="18">
        <v>21</v>
      </c>
      <c r="F42" s="20">
        <f>(テーブル1[[#This Row],[COVIDによる休館]]+テーブル1[[#This Row],[災害による休館]])/テーブル1[[#This Row],[自治体数]]</f>
        <v>0</v>
      </c>
      <c r="G42" s="18">
        <v>1</v>
      </c>
      <c r="H42" s="18">
        <v>1</v>
      </c>
      <c r="I42" s="20">
        <f>テーブル1[[#This Row],[入館記録]]/テーブル1[[#This Row],[自治体数]]</f>
        <v>4.7619047619047616E-2</v>
      </c>
    </row>
    <row r="43" spans="1:9" ht="18" x14ac:dyDescent="0.45">
      <c r="A43" s="19" t="s">
        <v>161</v>
      </c>
      <c r="B43" s="18" t="s">
        <v>162</v>
      </c>
      <c r="C43" s="18">
        <v>44</v>
      </c>
      <c r="F43" s="20">
        <f>(テーブル1[[#This Row],[COVIDによる休館]]+テーブル1[[#This Row],[災害による休館]])/テーブル1[[#This Row],[自治体数]]</f>
        <v>0</v>
      </c>
      <c r="G43" s="18">
        <v>2</v>
      </c>
      <c r="H43" s="18">
        <v>1</v>
      </c>
      <c r="I43" s="20">
        <f>テーブル1[[#This Row],[入館記録]]/テーブル1[[#This Row],[自治体数]]</f>
        <v>4.5454545454545456E-2</v>
      </c>
    </row>
    <row r="44" spans="1:9" ht="18" x14ac:dyDescent="0.45">
      <c r="A44" s="19" t="s">
        <v>163</v>
      </c>
      <c r="B44" s="18" t="s">
        <v>164</v>
      </c>
      <c r="C44" s="18">
        <v>27</v>
      </c>
      <c r="D44" s="18">
        <v>1</v>
      </c>
      <c r="F44" s="20">
        <f>(テーブル1[[#This Row],[COVIDによる休館]]+テーブル1[[#This Row],[災害による休館]])/テーブル1[[#This Row],[自治体数]]</f>
        <v>3.7037037037037035E-2</v>
      </c>
      <c r="I44" s="20">
        <f>テーブル1[[#This Row],[入館記録]]/テーブル1[[#This Row],[自治体数]]</f>
        <v>0</v>
      </c>
    </row>
    <row r="45" spans="1:9" ht="18" x14ac:dyDescent="0.45">
      <c r="A45" s="19" t="s">
        <v>165</v>
      </c>
      <c r="B45" s="18" t="s">
        <v>166</v>
      </c>
      <c r="C45" s="18">
        <v>24</v>
      </c>
      <c r="F45" s="20">
        <f>(テーブル1[[#This Row],[COVIDによる休館]]+テーブル1[[#This Row],[災害による休館]])/テーブル1[[#This Row],[自治体数]]</f>
        <v>0</v>
      </c>
      <c r="I45" s="20">
        <f>テーブル1[[#This Row],[入館記録]]/テーブル1[[#This Row],[自治体数]]</f>
        <v>0</v>
      </c>
    </row>
    <row r="46" spans="1:9" ht="18" x14ac:dyDescent="0.45">
      <c r="A46" s="19" t="s">
        <v>167</v>
      </c>
      <c r="B46" s="18" t="s">
        <v>168</v>
      </c>
      <c r="C46" s="18">
        <v>17</v>
      </c>
      <c r="F46" s="20">
        <f>(テーブル1[[#This Row],[COVIDによる休館]]+テーブル1[[#This Row],[災害による休館]])/テーブル1[[#This Row],[自治体数]]</f>
        <v>0</v>
      </c>
      <c r="I46" s="20">
        <f>テーブル1[[#This Row],[入館記録]]/テーブル1[[#This Row],[自治体数]]</f>
        <v>0</v>
      </c>
    </row>
    <row r="47" spans="1:9" ht="18" x14ac:dyDescent="0.45">
      <c r="A47" s="19" t="s">
        <v>169</v>
      </c>
      <c r="B47" s="18" t="s">
        <v>170</v>
      </c>
      <c r="C47" s="18">
        <v>30</v>
      </c>
      <c r="F47" s="20">
        <f>(テーブル1[[#This Row],[COVIDによる休館]]+テーブル1[[#This Row],[災害による休館]])/テーブル1[[#This Row],[自治体数]]</f>
        <v>0</v>
      </c>
      <c r="H47" s="18">
        <v>1</v>
      </c>
      <c r="I47" s="20">
        <f>テーブル1[[#This Row],[入館記録]]/テーブル1[[#This Row],[自治体数]]</f>
        <v>0</v>
      </c>
    </row>
    <row r="48" spans="1:9" ht="18" x14ac:dyDescent="0.45">
      <c r="A48" s="19" t="s">
        <v>171</v>
      </c>
      <c r="B48" s="18" t="s">
        <v>172</v>
      </c>
      <c r="C48" s="18">
        <v>20</v>
      </c>
      <c r="F48" s="20">
        <f>(テーブル1[[#This Row],[COVIDによる休館]]+テーブル1[[#This Row],[災害による休館]])/テーブル1[[#This Row],[自治体数]]</f>
        <v>0</v>
      </c>
      <c r="I48" s="20">
        <f>テーブル1[[#This Row],[入館記録]]/テーブル1[[#This Row],[自治体数]]</f>
        <v>0</v>
      </c>
    </row>
    <row r="49" spans="2:9" x14ac:dyDescent="0.25">
      <c r="B49" s="18" t="s">
        <v>173</v>
      </c>
      <c r="C49" s="18">
        <f>SUBTOTAL(109,テーブル1[自治体数])</f>
        <v>1722</v>
      </c>
      <c r="D49" s="18">
        <f>SUBTOTAL(109,テーブル1[COVIDによる休館])</f>
        <v>3</v>
      </c>
      <c r="E49" s="18">
        <f>SUBTOTAL(109,テーブル1[災害による休館])</f>
        <v>4</v>
      </c>
      <c r="F49" s="21">
        <f>(テーブル1[[#Totals],[COVIDによる休館]]+テーブル1[[#Totals],[災害による休館]])/テーブル1[[#Totals],[自治体数]]</f>
        <v>4.0650406504065045E-3</v>
      </c>
      <c r="G49" s="18">
        <f>SUBTOTAL(109,テーブル1[入館記録])</f>
        <v>371</v>
      </c>
      <c r="H49" s="18">
        <f>SUBTOTAL(109,テーブル1[入館記録（前回）])</f>
        <v>376</v>
      </c>
      <c r="I49" s="21">
        <f>テーブル1[[#Totals],[入館記録]]/テーブル1[[#Totals],[自治体数]]</f>
        <v>0.21544715447154472</v>
      </c>
    </row>
  </sheetData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40073-88C1-4AAD-85F6-7670078A069A}">
  <dimension ref="B2:K50"/>
  <sheetViews>
    <sheetView topLeftCell="B28" workbookViewId="0">
      <selection activeCell="G54" sqref="G54"/>
    </sheetView>
  </sheetViews>
  <sheetFormatPr defaultRowHeight="18" x14ac:dyDescent="0.45"/>
  <sheetData>
    <row r="2" spans="2:11" x14ac:dyDescent="0.45">
      <c r="E2" t="s">
        <v>58</v>
      </c>
      <c r="F2" t="s">
        <v>59</v>
      </c>
      <c r="G2" t="s">
        <v>60</v>
      </c>
      <c r="H2" t="s">
        <v>61</v>
      </c>
      <c r="I2" t="s">
        <v>49</v>
      </c>
      <c r="J2" s="1" t="s">
        <v>50</v>
      </c>
      <c r="K2" s="12" t="s">
        <v>67</v>
      </c>
    </row>
    <row r="3" spans="2:11" x14ac:dyDescent="0.45">
      <c r="B3">
        <v>1</v>
      </c>
      <c r="C3" t="s">
        <v>0</v>
      </c>
      <c r="D3">
        <v>180</v>
      </c>
      <c r="E3">
        <v>1</v>
      </c>
      <c r="G3">
        <v>1</v>
      </c>
      <c r="H3" s="6">
        <f>G3/D3</f>
        <v>5.5555555555555558E-3</v>
      </c>
      <c r="I3" s="14">
        <v>42</v>
      </c>
      <c r="J3" s="6">
        <f t="shared" ref="J3:J50" si="0">I3/D3</f>
        <v>0.23333333333333334</v>
      </c>
      <c r="K3" s="14">
        <v>4</v>
      </c>
    </row>
    <row r="4" spans="2:11" x14ac:dyDescent="0.45">
      <c r="B4">
        <v>2</v>
      </c>
      <c r="C4" t="s">
        <v>1</v>
      </c>
      <c r="D4">
        <v>38</v>
      </c>
      <c r="H4" s="6">
        <f t="shared" ref="H4:H49" si="1">G4/D4</f>
        <v>0</v>
      </c>
      <c r="I4">
        <v>2</v>
      </c>
      <c r="J4" s="6">
        <f t="shared" si="0"/>
        <v>5.2631578947368418E-2</v>
      </c>
    </row>
    <row r="5" spans="2:11" x14ac:dyDescent="0.45">
      <c r="B5">
        <v>3</v>
      </c>
      <c r="C5" t="s">
        <v>2</v>
      </c>
      <c r="D5">
        <v>34</v>
      </c>
      <c r="H5" s="6">
        <f t="shared" si="1"/>
        <v>0</v>
      </c>
      <c r="I5" s="13">
        <v>3</v>
      </c>
      <c r="J5" s="6">
        <f t="shared" si="0"/>
        <v>8.8235294117647065E-2</v>
      </c>
    </row>
    <row r="6" spans="2:11" x14ac:dyDescent="0.45">
      <c r="B6">
        <v>4</v>
      </c>
      <c r="C6" t="s">
        <v>3</v>
      </c>
      <c r="D6">
        <v>36</v>
      </c>
      <c r="H6" s="6">
        <f t="shared" si="1"/>
        <v>0</v>
      </c>
      <c r="I6" s="14">
        <v>4</v>
      </c>
      <c r="J6" s="6">
        <f t="shared" si="0"/>
        <v>0.1111111111111111</v>
      </c>
      <c r="K6" s="14">
        <v>1</v>
      </c>
    </row>
    <row r="7" spans="2:11" x14ac:dyDescent="0.45">
      <c r="B7">
        <v>5</v>
      </c>
      <c r="C7" t="s">
        <v>4</v>
      </c>
      <c r="D7">
        <v>26</v>
      </c>
      <c r="H7" s="6">
        <f t="shared" si="1"/>
        <v>0</v>
      </c>
      <c r="I7">
        <v>4</v>
      </c>
      <c r="J7" s="6">
        <f t="shared" si="0"/>
        <v>0.15384615384615385</v>
      </c>
    </row>
    <row r="8" spans="2:11" x14ac:dyDescent="0.45">
      <c r="B8">
        <v>6</v>
      </c>
      <c r="C8" t="s">
        <v>5</v>
      </c>
      <c r="D8">
        <v>36</v>
      </c>
      <c r="H8" s="6">
        <f t="shared" si="1"/>
        <v>0</v>
      </c>
      <c r="I8" s="11">
        <v>14</v>
      </c>
      <c r="J8" s="6">
        <f t="shared" si="0"/>
        <v>0.3888888888888889</v>
      </c>
      <c r="K8" s="11">
        <v>-2</v>
      </c>
    </row>
    <row r="9" spans="2:11" x14ac:dyDescent="0.45">
      <c r="B9">
        <v>7</v>
      </c>
      <c r="C9" t="s">
        <v>6</v>
      </c>
      <c r="D9">
        <v>58</v>
      </c>
      <c r="F9">
        <v>3</v>
      </c>
      <c r="G9">
        <v>3</v>
      </c>
      <c r="H9" s="6">
        <f t="shared" si="1"/>
        <v>5.1724137931034482E-2</v>
      </c>
      <c r="I9">
        <v>6</v>
      </c>
      <c r="J9" s="6">
        <f t="shared" si="0"/>
        <v>0.10344827586206896</v>
      </c>
    </row>
    <row r="10" spans="2:11" x14ac:dyDescent="0.45">
      <c r="B10">
        <v>8</v>
      </c>
      <c r="C10" t="s">
        <v>7</v>
      </c>
      <c r="D10">
        <v>45</v>
      </c>
      <c r="H10" s="6">
        <f t="shared" si="1"/>
        <v>0</v>
      </c>
      <c r="I10" s="14">
        <v>19</v>
      </c>
      <c r="J10" s="6">
        <f t="shared" si="0"/>
        <v>0.42222222222222222</v>
      </c>
      <c r="K10" s="14">
        <v>1</v>
      </c>
    </row>
    <row r="11" spans="2:11" x14ac:dyDescent="0.45">
      <c r="B11">
        <v>9</v>
      </c>
      <c r="C11" t="s">
        <v>8</v>
      </c>
      <c r="D11">
        <v>26</v>
      </c>
      <c r="H11" s="6">
        <f t="shared" si="1"/>
        <v>0</v>
      </c>
      <c r="I11" s="13">
        <v>5</v>
      </c>
      <c r="J11" s="6">
        <f t="shared" si="0"/>
        <v>0.19230769230769232</v>
      </c>
    </row>
    <row r="12" spans="2:11" x14ac:dyDescent="0.45">
      <c r="B12">
        <v>10</v>
      </c>
      <c r="C12" t="s">
        <v>9</v>
      </c>
      <c r="D12">
        <v>36</v>
      </c>
      <c r="H12" s="6">
        <f t="shared" si="1"/>
        <v>0</v>
      </c>
      <c r="I12" s="14">
        <v>10</v>
      </c>
      <c r="J12" s="6">
        <f t="shared" si="0"/>
        <v>0.27777777777777779</v>
      </c>
      <c r="K12" s="14">
        <v>1</v>
      </c>
    </row>
    <row r="13" spans="2:11" x14ac:dyDescent="0.45">
      <c r="B13">
        <v>11</v>
      </c>
      <c r="C13" t="s">
        <v>10</v>
      </c>
      <c r="D13">
        <v>64</v>
      </c>
      <c r="H13" s="6">
        <f t="shared" si="1"/>
        <v>0</v>
      </c>
      <c r="I13" s="14">
        <v>27</v>
      </c>
      <c r="J13" s="6">
        <f t="shared" si="0"/>
        <v>0.421875</v>
      </c>
      <c r="K13" s="14">
        <v>4</v>
      </c>
    </row>
    <row r="14" spans="2:11" x14ac:dyDescent="0.45">
      <c r="B14">
        <v>12</v>
      </c>
      <c r="C14" t="s">
        <v>11</v>
      </c>
      <c r="D14">
        <v>61</v>
      </c>
      <c r="H14" s="6">
        <f t="shared" si="1"/>
        <v>0</v>
      </c>
      <c r="I14" s="13">
        <v>10</v>
      </c>
      <c r="J14" s="6">
        <f t="shared" si="0"/>
        <v>0.16393442622950818</v>
      </c>
    </row>
    <row r="15" spans="2:11" x14ac:dyDescent="0.45">
      <c r="B15">
        <v>13</v>
      </c>
      <c r="C15" t="s">
        <v>12</v>
      </c>
      <c r="D15">
        <v>34</v>
      </c>
      <c r="H15" s="6">
        <f t="shared" si="1"/>
        <v>0</v>
      </c>
      <c r="I15" s="11">
        <v>3</v>
      </c>
      <c r="J15" s="6">
        <f t="shared" si="0"/>
        <v>8.8235294117647065E-2</v>
      </c>
      <c r="K15" s="15">
        <v>-2</v>
      </c>
    </row>
    <row r="16" spans="2:11" x14ac:dyDescent="0.45">
      <c r="B16">
        <v>14</v>
      </c>
      <c r="C16" t="s">
        <v>13</v>
      </c>
      <c r="D16">
        <v>55</v>
      </c>
      <c r="H16" s="6">
        <f t="shared" si="1"/>
        <v>0</v>
      </c>
      <c r="I16" s="11">
        <v>37</v>
      </c>
      <c r="J16" s="6">
        <f t="shared" si="0"/>
        <v>0.67272727272727273</v>
      </c>
      <c r="K16" s="15">
        <v>-1</v>
      </c>
    </row>
    <row r="17" spans="2:11" x14ac:dyDescent="0.45">
      <c r="B17">
        <v>15</v>
      </c>
      <c r="C17" t="s">
        <v>14</v>
      </c>
      <c r="D17">
        <v>31</v>
      </c>
      <c r="H17" s="6">
        <f t="shared" si="1"/>
        <v>0</v>
      </c>
      <c r="I17" s="14">
        <v>6</v>
      </c>
      <c r="J17" s="6">
        <f t="shared" si="0"/>
        <v>0.19354838709677419</v>
      </c>
      <c r="K17" s="14">
        <v>1</v>
      </c>
    </row>
    <row r="18" spans="2:11" x14ac:dyDescent="0.45">
      <c r="B18">
        <v>16</v>
      </c>
      <c r="C18" t="s">
        <v>15</v>
      </c>
      <c r="D18">
        <v>16</v>
      </c>
      <c r="H18" s="6">
        <f t="shared" si="1"/>
        <v>0</v>
      </c>
      <c r="I18">
        <v>1</v>
      </c>
      <c r="J18" s="6">
        <f t="shared" si="0"/>
        <v>6.25E-2</v>
      </c>
    </row>
    <row r="19" spans="2:11" x14ac:dyDescent="0.45">
      <c r="B19">
        <v>17</v>
      </c>
      <c r="C19" t="s">
        <v>16</v>
      </c>
      <c r="D19">
        <v>20</v>
      </c>
      <c r="H19" s="6">
        <f t="shared" si="1"/>
        <v>0</v>
      </c>
      <c r="I19">
        <v>2</v>
      </c>
      <c r="J19" s="6">
        <f t="shared" si="0"/>
        <v>0.1</v>
      </c>
    </row>
    <row r="20" spans="2:11" x14ac:dyDescent="0.45">
      <c r="B20">
        <v>18</v>
      </c>
      <c r="C20" t="s">
        <v>17</v>
      </c>
      <c r="D20">
        <v>18</v>
      </c>
      <c r="H20" s="6">
        <f t="shared" si="1"/>
        <v>0</v>
      </c>
      <c r="I20">
        <v>7</v>
      </c>
      <c r="J20" s="6">
        <f t="shared" si="0"/>
        <v>0.3888888888888889</v>
      </c>
    </row>
    <row r="21" spans="2:11" x14ac:dyDescent="0.45">
      <c r="B21">
        <v>19</v>
      </c>
      <c r="C21" t="s">
        <v>18</v>
      </c>
      <c r="D21">
        <v>24</v>
      </c>
      <c r="H21" s="6">
        <f t="shared" si="1"/>
        <v>0</v>
      </c>
      <c r="I21">
        <v>12</v>
      </c>
      <c r="J21" s="6">
        <f t="shared" si="0"/>
        <v>0.5</v>
      </c>
    </row>
    <row r="22" spans="2:11" x14ac:dyDescent="0.45">
      <c r="B22">
        <v>20</v>
      </c>
      <c r="C22" t="s">
        <v>19</v>
      </c>
      <c r="D22">
        <v>72</v>
      </c>
      <c r="H22" s="6">
        <f t="shared" si="1"/>
        <v>0</v>
      </c>
      <c r="I22" s="14">
        <v>8</v>
      </c>
      <c r="J22" s="6">
        <f t="shared" si="0"/>
        <v>0.1111111111111111</v>
      </c>
      <c r="K22" s="14">
        <v>1</v>
      </c>
    </row>
    <row r="23" spans="2:11" x14ac:dyDescent="0.45">
      <c r="B23">
        <v>21</v>
      </c>
      <c r="C23" t="s">
        <v>20</v>
      </c>
      <c r="D23">
        <v>43</v>
      </c>
      <c r="H23" s="6">
        <f t="shared" si="1"/>
        <v>0</v>
      </c>
      <c r="I23" s="11">
        <v>18</v>
      </c>
      <c r="J23" s="6">
        <f t="shared" si="0"/>
        <v>0.41860465116279072</v>
      </c>
      <c r="K23" s="15">
        <v>-4</v>
      </c>
    </row>
    <row r="24" spans="2:11" x14ac:dyDescent="0.45">
      <c r="B24">
        <v>22</v>
      </c>
      <c r="C24" t="s">
        <v>21</v>
      </c>
      <c r="D24">
        <v>36</v>
      </c>
      <c r="H24" s="6">
        <f t="shared" si="1"/>
        <v>0</v>
      </c>
      <c r="I24">
        <v>4</v>
      </c>
      <c r="J24" s="6">
        <f t="shared" si="0"/>
        <v>0.1111111111111111</v>
      </c>
    </row>
    <row r="25" spans="2:11" x14ac:dyDescent="0.45">
      <c r="B25">
        <v>23</v>
      </c>
      <c r="C25" t="s">
        <v>22</v>
      </c>
      <c r="D25">
        <v>55</v>
      </c>
      <c r="H25" s="6">
        <f t="shared" si="1"/>
        <v>0</v>
      </c>
      <c r="I25" s="15">
        <v>18</v>
      </c>
      <c r="J25" s="6">
        <f t="shared" si="0"/>
        <v>0.32727272727272727</v>
      </c>
      <c r="K25" s="15">
        <v>-2</v>
      </c>
    </row>
    <row r="26" spans="2:11" x14ac:dyDescent="0.45">
      <c r="B26">
        <v>24</v>
      </c>
      <c r="C26" t="s">
        <v>23</v>
      </c>
      <c r="D26">
        <v>29</v>
      </c>
      <c r="H26" s="6">
        <f t="shared" si="1"/>
        <v>0</v>
      </c>
      <c r="I26" s="11">
        <v>4</v>
      </c>
      <c r="J26" s="6">
        <f t="shared" si="0"/>
        <v>0.13793103448275862</v>
      </c>
      <c r="K26" s="15">
        <v>-2</v>
      </c>
    </row>
    <row r="27" spans="2:11" x14ac:dyDescent="0.45">
      <c r="B27">
        <v>25</v>
      </c>
      <c r="C27" t="s">
        <v>25</v>
      </c>
      <c r="D27">
        <v>20</v>
      </c>
      <c r="H27" s="6">
        <f t="shared" si="1"/>
        <v>0</v>
      </c>
      <c r="I27" s="13">
        <v>2</v>
      </c>
      <c r="J27" s="6">
        <f t="shared" si="0"/>
        <v>0.1</v>
      </c>
    </row>
    <row r="28" spans="2:11" x14ac:dyDescent="0.45">
      <c r="B28">
        <v>26</v>
      </c>
      <c r="C28" t="s">
        <v>26</v>
      </c>
      <c r="D28">
        <v>23</v>
      </c>
      <c r="H28" s="6">
        <f t="shared" si="1"/>
        <v>0</v>
      </c>
      <c r="I28" s="13">
        <v>9</v>
      </c>
      <c r="J28" s="6">
        <f t="shared" si="0"/>
        <v>0.39130434782608697</v>
      </c>
    </row>
    <row r="29" spans="2:11" x14ac:dyDescent="0.45">
      <c r="B29">
        <v>27</v>
      </c>
      <c r="C29" t="s">
        <v>27</v>
      </c>
      <c r="D29">
        <v>44</v>
      </c>
      <c r="H29" s="6">
        <f t="shared" si="1"/>
        <v>0</v>
      </c>
      <c r="I29" s="15">
        <v>8</v>
      </c>
      <c r="J29" s="6">
        <f t="shared" si="0"/>
        <v>0.18181818181818182</v>
      </c>
      <c r="K29" s="15">
        <v>-3</v>
      </c>
    </row>
    <row r="30" spans="2:11" x14ac:dyDescent="0.45">
      <c r="B30">
        <v>28</v>
      </c>
      <c r="C30" t="s">
        <v>24</v>
      </c>
      <c r="D30">
        <v>42</v>
      </c>
      <c r="H30" s="6">
        <f t="shared" si="1"/>
        <v>0</v>
      </c>
      <c r="I30" s="13">
        <v>10</v>
      </c>
      <c r="J30" s="6">
        <f t="shared" si="0"/>
        <v>0.23809523809523808</v>
      </c>
    </row>
    <row r="31" spans="2:11" x14ac:dyDescent="0.45">
      <c r="B31">
        <v>29</v>
      </c>
      <c r="C31" t="s">
        <v>28</v>
      </c>
      <c r="D31">
        <v>25</v>
      </c>
      <c r="H31" s="6">
        <f t="shared" si="1"/>
        <v>0</v>
      </c>
      <c r="I31" s="14">
        <v>4</v>
      </c>
      <c r="J31" s="6">
        <f t="shared" si="0"/>
        <v>0.16</v>
      </c>
      <c r="K31" s="14">
        <v>1</v>
      </c>
    </row>
    <row r="32" spans="2:11" x14ac:dyDescent="0.45">
      <c r="B32">
        <v>30</v>
      </c>
      <c r="C32" t="s">
        <v>30</v>
      </c>
      <c r="D32">
        <v>30</v>
      </c>
      <c r="H32" s="6">
        <f t="shared" si="1"/>
        <v>0</v>
      </c>
      <c r="I32" s="14">
        <v>5</v>
      </c>
      <c r="J32" s="6">
        <f t="shared" si="0"/>
        <v>0.16666666666666666</v>
      </c>
      <c r="K32" s="14">
        <v>1</v>
      </c>
    </row>
    <row r="33" spans="2:11" x14ac:dyDescent="0.45">
      <c r="B33">
        <v>31</v>
      </c>
      <c r="C33" t="s">
        <v>29</v>
      </c>
      <c r="D33">
        <v>20</v>
      </c>
      <c r="H33" s="6">
        <f t="shared" si="1"/>
        <v>0</v>
      </c>
      <c r="I33">
        <v>0</v>
      </c>
      <c r="J33" s="6">
        <f t="shared" si="0"/>
        <v>0</v>
      </c>
    </row>
    <row r="34" spans="2:11" x14ac:dyDescent="0.45">
      <c r="B34">
        <v>32</v>
      </c>
      <c r="C34" t="s">
        <v>31</v>
      </c>
      <c r="D34">
        <v>19</v>
      </c>
      <c r="H34" s="6">
        <f t="shared" si="1"/>
        <v>0</v>
      </c>
      <c r="I34" s="11">
        <v>2</v>
      </c>
      <c r="J34" s="6">
        <f t="shared" si="0"/>
        <v>0.10526315789473684</v>
      </c>
      <c r="K34" s="11">
        <v>-1</v>
      </c>
    </row>
    <row r="35" spans="2:11" x14ac:dyDescent="0.45">
      <c r="B35">
        <v>33</v>
      </c>
      <c r="C35" t="s">
        <v>32</v>
      </c>
      <c r="D35">
        <v>27</v>
      </c>
      <c r="E35">
        <v>1</v>
      </c>
      <c r="G35">
        <v>1</v>
      </c>
      <c r="H35" s="6">
        <f t="shared" si="1"/>
        <v>3.7037037037037035E-2</v>
      </c>
      <c r="I35">
        <v>0</v>
      </c>
      <c r="J35" s="6">
        <f t="shared" si="0"/>
        <v>0</v>
      </c>
    </row>
    <row r="36" spans="2:11" x14ac:dyDescent="0.45">
      <c r="B36">
        <v>34</v>
      </c>
      <c r="C36" t="s">
        <v>33</v>
      </c>
      <c r="D36">
        <v>24</v>
      </c>
      <c r="H36" s="6">
        <f t="shared" si="1"/>
        <v>0</v>
      </c>
      <c r="I36">
        <v>0</v>
      </c>
      <c r="J36" s="6">
        <f t="shared" si="0"/>
        <v>0</v>
      </c>
    </row>
    <row r="37" spans="2:11" x14ac:dyDescent="0.45">
      <c r="B37">
        <v>35</v>
      </c>
      <c r="C37" t="s">
        <v>34</v>
      </c>
      <c r="D37">
        <v>19</v>
      </c>
      <c r="H37" s="6">
        <f t="shared" si="1"/>
        <v>0</v>
      </c>
      <c r="I37" s="13">
        <v>1</v>
      </c>
      <c r="J37" s="6">
        <f t="shared" si="0"/>
        <v>5.2631578947368418E-2</v>
      </c>
    </row>
    <row r="38" spans="2:11" x14ac:dyDescent="0.45">
      <c r="B38">
        <v>36</v>
      </c>
      <c r="C38" t="s">
        <v>35</v>
      </c>
      <c r="D38">
        <v>23</v>
      </c>
      <c r="E38">
        <v>1</v>
      </c>
      <c r="G38">
        <v>1</v>
      </c>
      <c r="H38" s="6">
        <f t="shared" si="1"/>
        <v>4.3478260869565216E-2</v>
      </c>
      <c r="I38" s="15">
        <v>3</v>
      </c>
      <c r="J38" s="6">
        <f t="shared" si="0"/>
        <v>0.13043478260869565</v>
      </c>
      <c r="K38" s="11">
        <v>-1</v>
      </c>
    </row>
    <row r="39" spans="2:11" x14ac:dyDescent="0.45">
      <c r="B39">
        <v>37</v>
      </c>
      <c r="C39" t="s">
        <v>36</v>
      </c>
      <c r="D39">
        <v>17</v>
      </c>
      <c r="H39" s="6">
        <f t="shared" si="1"/>
        <v>0</v>
      </c>
      <c r="I39">
        <v>0</v>
      </c>
      <c r="J39" s="6">
        <f t="shared" si="0"/>
        <v>0</v>
      </c>
    </row>
    <row r="40" spans="2:11" x14ac:dyDescent="0.45">
      <c r="B40">
        <v>38</v>
      </c>
      <c r="C40" t="s">
        <v>37</v>
      </c>
      <c r="D40">
        <v>21</v>
      </c>
      <c r="H40" s="6">
        <f t="shared" si="1"/>
        <v>0</v>
      </c>
      <c r="I40" s="11">
        <v>1</v>
      </c>
      <c r="J40" s="6">
        <f t="shared" si="0"/>
        <v>4.7619047619047616E-2</v>
      </c>
      <c r="K40" s="11">
        <v>-1</v>
      </c>
    </row>
    <row r="41" spans="2:11" x14ac:dyDescent="0.45">
      <c r="B41">
        <v>39</v>
      </c>
      <c r="C41" t="s">
        <v>38</v>
      </c>
      <c r="D41">
        <v>30</v>
      </c>
      <c r="H41" s="6">
        <f t="shared" si="1"/>
        <v>0</v>
      </c>
      <c r="I41" s="11">
        <v>0</v>
      </c>
      <c r="J41" s="6">
        <f t="shared" si="0"/>
        <v>0</v>
      </c>
      <c r="K41" s="11">
        <v>-1</v>
      </c>
    </row>
    <row r="42" spans="2:11" x14ac:dyDescent="0.45">
      <c r="B42">
        <v>40</v>
      </c>
      <c r="C42" t="s">
        <v>39</v>
      </c>
      <c r="D42">
        <v>60</v>
      </c>
      <c r="H42" s="6">
        <f t="shared" si="1"/>
        <v>0</v>
      </c>
      <c r="I42" s="14">
        <v>27</v>
      </c>
      <c r="J42" s="6">
        <f t="shared" si="0"/>
        <v>0.45</v>
      </c>
      <c r="K42" s="14">
        <v>1</v>
      </c>
    </row>
    <row r="43" spans="2:11" x14ac:dyDescent="0.45">
      <c r="B43">
        <v>41</v>
      </c>
      <c r="C43" t="s">
        <v>40</v>
      </c>
      <c r="D43">
        <v>21</v>
      </c>
      <c r="H43" s="6">
        <f t="shared" si="1"/>
        <v>0</v>
      </c>
      <c r="I43">
        <v>1</v>
      </c>
      <c r="J43" s="6">
        <f t="shared" si="0"/>
        <v>4.7619047619047616E-2</v>
      </c>
    </row>
    <row r="44" spans="2:11" x14ac:dyDescent="0.45">
      <c r="B44">
        <v>42</v>
      </c>
      <c r="C44" t="s">
        <v>41</v>
      </c>
      <c r="D44">
        <v>22</v>
      </c>
      <c r="H44" s="6">
        <f t="shared" si="1"/>
        <v>0</v>
      </c>
      <c r="I44" s="13">
        <v>2</v>
      </c>
      <c r="J44" s="6">
        <f t="shared" si="0"/>
        <v>9.0909090909090912E-2</v>
      </c>
    </row>
    <row r="45" spans="2:11" x14ac:dyDescent="0.45">
      <c r="B45">
        <v>43</v>
      </c>
      <c r="C45" t="s">
        <v>42</v>
      </c>
      <c r="D45">
        <v>41</v>
      </c>
      <c r="F45">
        <v>1</v>
      </c>
      <c r="G45">
        <v>1</v>
      </c>
      <c r="H45" s="6">
        <f t="shared" si="1"/>
        <v>2.4390243902439025E-2</v>
      </c>
      <c r="I45" s="11">
        <v>14</v>
      </c>
      <c r="J45" s="6">
        <f t="shared" si="0"/>
        <v>0.34146341463414637</v>
      </c>
      <c r="K45" s="11">
        <v>-2</v>
      </c>
    </row>
    <row r="46" spans="2:11" x14ac:dyDescent="0.45">
      <c r="B46">
        <v>44</v>
      </c>
      <c r="C46" t="s">
        <v>43</v>
      </c>
      <c r="D46">
        <v>19</v>
      </c>
      <c r="H46" s="6">
        <f t="shared" si="1"/>
        <v>0</v>
      </c>
      <c r="I46">
        <v>6</v>
      </c>
      <c r="J46" s="6">
        <f t="shared" si="0"/>
        <v>0.31578947368421051</v>
      </c>
    </row>
    <row r="47" spans="2:11" x14ac:dyDescent="0.45">
      <c r="B47">
        <v>45</v>
      </c>
      <c r="C47" t="s">
        <v>44</v>
      </c>
      <c r="D47">
        <v>26</v>
      </c>
      <c r="H47" s="6">
        <f t="shared" si="1"/>
        <v>0</v>
      </c>
      <c r="I47" s="13">
        <v>6</v>
      </c>
      <c r="J47" s="6">
        <f t="shared" si="0"/>
        <v>0.23076923076923078</v>
      </c>
    </row>
    <row r="48" spans="2:11" x14ac:dyDescent="0.45">
      <c r="B48">
        <v>46</v>
      </c>
      <c r="C48" t="s">
        <v>45</v>
      </c>
      <c r="D48">
        <v>44</v>
      </c>
      <c r="H48" s="6">
        <f t="shared" si="1"/>
        <v>0</v>
      </c>
      <c r="I48" s="14">
        <v>2</v>
      </c>
      <c r="J48" s="6">
        <f t="shared" si="0"/>
        <v>4.5454545454545456E-2</v>
      </c>
      <c r="K48" s="14">
        <v>1</v>
      </c>
    </row>
    <row r="49" spans="2:10" x14ac:dyDescent="0.45">
      <c r="B49">
        <v>47</v>
      </c>
      <c r="C49" t="s">
        <v>46</v>
      </c>
      <c r="D49">
        <v>32</v>
      </c>
      <c r="H49" s="6">
        <f t="shared" si="1"/>
        <v>0</v>
      </c>
      <c r="I49" s="13">
        <v>2</v>
      </c>
      <c r="J49" s="6">
        <f t="shared" si="0"/>
        <v>6.25E-2</v>
      </c>
    </row>
    <row r="50" spans="2:10" x14ac:dyDescent="0.45">
      <c r="D50">
        <f t="shared" ref="D50:G50" si="2">SUM(D3:D49)</f>
        <v>1722</v>
      </c>
      <c r="E50">
        <f t="shared" si="2"/>
        <v>3</v>
      </c>
      <c r="F50">
        <f t="shared" si="2"/>
        <v>4</v>
      </c>
      <c r="G50">
        <f t="shared" si="2"/>
        <v>7</v>
      </c>
      <c r="I50">
        <f>SUM(I3:I49)</f>
        <v>371</v>
      </c>
      <c r="J50" s="6">
        <f t="shared" si="0"/>
        <v>0.21544715447154472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C738-578A-4EC5-B3AD-E1064D4916CB}">
  <dimension ref="C3:D13"/>
  <sheetViews>
    <sheetView workbookViewId="0">
      <selection activeCell="C21" sqref="C21"/>
    </sheetView>
  </sheetViews>
  <sheetFormatPr defaultRowHeight="18" x14ac:dyDescent="0.45"/>
  <cols>
    <col min="4" max="4" width="12.3984375" customWidth="1"/>
  </cols>
  <sheetData>
    <row r="3" spans="3:4" x14ac:dyDescent="0.45">
      <c r="C3" s="2"/>
      <c r="D3" s="3" t="s">
        <v>49</v>
      </c>
    </row>
    <row r="4" spans="3:4" x14ac:dyDescent="0.45">
      <c r="C4" s="5" t="s">
        <v>48</v>
      </c>
      <c r="D4" s="4"/>
    </row>
    <row r="5" spans="3:4" x14ac:dyDescent="0.45">
      <c r="C5" s="5" t="s">
        <v>47</v>
      </c>
      <c r="D5" s="4"/>
    </row>
    <row r="6" spans="3:4" x14ac:dyDescent="0.45">
      <c r="C6" s="2"/>
      <c r="D6" s="3" t="s">
        <v>49</v>
      </c>
    </row>
    <row r="7" spans="3:4" x14ac:dyDescent="0.45">
      <c r="C7" s="5" t="s">
        <v>62</v>
      </c>
      <c r="D7" s="2">
        <v>93</v>
      </c>
    </row>
    <row r="8" spans="3:4" x14ac:dyDescent="0.45">
      <c r="C8" s="5" t="s">
        <v>63</v>
      </c>
      <c r="D8" s="2">
        <v>289</v>
      </c>
    </row>
    <row r="9" spans="3:4" x14ac:dyDescent="0.45">
      <c r="C9" s="5" t="s">
        <v>64</v>
      </c>
      <c r="D9" s="2">
        <v>345</v>
      </c>
    </row>
    <row r="10" spans="3:4" x14ac:dyDescent="0.45">
      <c r="C10" s="5" t="s">
        <v>65</v>
      </c>
      <c r="D10" s="10">
        <v>342</v>
      </c>
    </row>
    <row r="11" spans="3:4" x14ac:dyDescent="0.45">
      <c r="C11" s="5" t="s">
        <v>66</v>
      </c>
      <c r="D11" s="10">
        <v>395</v>
      </c>
    </row>
    <row r="12" spans="3:4" x14ac:dyDescent="0.45">
      <c r="C12" s="5" t="s">
        <v>68</v>
      </c>
      <c r="D12" s="10">
        <v>376</v>
      </c>
    </row>
    <row r="13" spans="3:4" x14ac:dyDescent="0.45">
      <c r="C13" s="5" t="s">
        <v>69</v>
      </c>
      <c r="D13" s="10">
        <v>371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68CF-A6B1-413C-9DD9-9677AF44A7C6}">
  <dimension ref="C2:O9"/>
  <sheetViews>
    <sheetView topLeftCell="A12" workbookViewId="0">
      <selection activeCell="N9" sqref="N9"/>
    </sheetView>
  </sheetViews>
  <sheetFormatPr defaultRowHeight="18" x14ac:dyDescent="0.45"/>
  <cols>
    <col min="3" max="3" width="11" customWidth="1"/>
    <col min="5" max="5" width="9.5" customWidth="1"/>
    <col min="15" max="15" width="9.69921875" bestFit="1" customWidth="1"/>
  </cols>
  <sheetData>
    <row r="2" spans="3:15" x14ac:dyDescent="0.45">
      <c r="C2" s="7"/>
      <c r="D2" s="7"/>
      <c r="E2" s="8">
        <v>43937</v>
      </c>
      <c r="F2" s="8">
        <v>43944</v>
      </c>
      <c r="G2" s="8">
        <v>43957</v>
      </c>
      <c r="H2" s="8">
        <v>43965</v>
      </c>
      <c r="I2" s="8">
        <v>43972</v>
      </c>
      <c r="J2" s="8">
        <v>43986</v>
      </c>
      <c r="K2" s="8">
        <v>44002</v>
      </c>
      <c r="L2" s="8">
        <v>44044</v>
      </c>
      <c r="M2" s="8">
        <v>44072</v>
      </c>
      <c r="N2" s="8">
        <v>44107</v>
      </c>
      <c r="O2" s="8">
        <v>44156</v>
      </c>
    </row>
    <row r="3" spans="3:15" x14ac:dyDescent="0.45">
      <c r="C3" s="7" t="s">
        <v>51</v>
      </c>
      <c r="D3" s="7" t="s">
        <v>53</v>
      </c>
      <c r="E3" s="7">
        <v>47</v>
      </c>
      <c r="F3" s="7">
        <v>47</v>
      </c>
      <c r="G3" s="7">
        <v>47</v>
      </c>
      <c r="H3" s="7">
        <v>47</v>
      </c>
      <c r="I3" s="7">
        <v>47</v>
      </c>
      <c r="J3" s="7">
        <v>47</v>
      </c>
      <c r="K3" s="7">
        <v>47</v>
      </c>
      <c r="L3" s="7">
        <v>47</v>
      </c>
      <c r="M3" s="7">
        <v>47</v>
      </c>
      <c r="N3" s="7">
        <v>47</v>
      </c>
      <c r="O3" s="7">
        <v>47</v>
      </c>
    </row>
    <row r="4" spans="3:15" x14ac:dyDescent="0.45">
      <c r="C4" s="7"/>
      <c r="D4" s="7" t="s">
        <v>55</v>
      </c>
      <c r="E4" s="7">
        <v>30</v>
      </c>
      <c r="F4" s="7">
        <v>43</v>
      </c>
      <c r="G4" s="7">
        <v>45</v>
      </c>
      <c r="H4" s="7">
        <v>26</v>
      </c>
      <c r="I4" s="7">
        <v>14</v>
      </c>
      <c r="J4" s="7">
        <v>1</v>
      </c>
      <c r="K4" s="7">
        <v>0</v>
      </c>
      <c r="L4" s="7">
        <v>1</v>
      </c>
      <c r="M4" s="7">
        <v>1</v>
      </c>
      <c r="N4" s="7">
        <v>0</v>
      </c>
      <c r="O4" s="7">
        <v>0</v>
      </c>
    </row>
    <row r="5" spans="3:15" x14ac:dyDescent="0.45">
      <c r="C5" s="7" t="s">
        <v>54</v>
      </c>
      <c r="D5" s="7" t="s">
        <v>53</v>
      </c>
      <c r="E5" s="7">
        <v>1502</v>
      </c>
      <c r="F5" s="7">
        <v>1579</v>
      </c>
      <c r="G5" s="7">
        <v>1645</v>
      </c>
      <c r="H5" s="7">
        <v>1645</v>
      </c>
      <c r="I5" s="7">
        <v>1661</v>
      </c>
      <c r="J5" s="7">
        <v>1668</v>
      </c>
      <c r="K5" s="7">
        <v>1671</v>
      </c>
      <c r="L5" s="7">
        <v>1671</v>
      </c>
      <c r="M5" s="7">
        <v>1674</v>
      </c>
      <c r="N5" s="7">
        <v>1674</v>
      </c>
      <c r="O5" s="7">
        <v>1675</v>
      </c>
    </row>
    <row r="6" spans="3:15" x14ac:dyDescent="0.45">
      <c r="C6" s="7"/>
      <c r="D6" s="7" t="s">
        <v>55</v>
      </c>
      <c r="E6" s="7">
        <v>858</v>
      </c>
      <c r="F6" s="7">
        <v>1387</v>
      </c>
      <c r="G6" s="7">
        <v>1508</v>
      </c>
      <c r="H6" s="7">
        <v>1138</v>
      </c>
      <c r="I6" s="7">
        <v>781</v>
      </c>
      <c r="J6" s="7">
        <v>126</v>
      </c>
      <c r="K6" s="7">
        <v>27</v>
      </c>
      <c r="L6" s="7">
        <v>25</v>
      </c>
      <c r="M6" s="7">
        <v>42</v>
      </c>
      <c r="N6" s="7">
        <v>2</v>
      </c>
      <c r="O6" s="7">
        <v>3</v>
      </c>
    </row>
    <row r="7" spans="3:15" x14ac:dyDescent="0.45">
      <c r="C7" s="7" t="s">
        <v>51</v>
      </c>
      <c r="D7" s="7" t="s">
        <v>56</v>
      </c>
      <c r="E7" s="9">
        <f t="shared" ref="E7:L7" si="0">E4/E3</f>
        <v>0.63829787234042556</v>
      </c>
      <c r="F7" s="9">
        <f t="shared" si="0"/>
        <v>0.91489361702127658</v>
      </c>
      <c r="G7" s="9">
        <f t="shared" si="0"/>
        <v>0.95744680851063835</v>
      </c>
      <c r="H7" s="9">
        <f t="shared" si="0"/>
        <v>0.55319148936170215</v>
      </c>
      <c r="I7" s="9">
        <f t="shared" si="0"/>
        <v>0.2978723404255319</v>
      </c>
      <c r="J7" s="9">
        <f t="shared" si="0"/>
        <v>2.1276595744680851E-2</v>
      </c>
      <c r="K7" s="9">
        <f t="shared" si="0"/>
        <v>0</v>
      </c>
      <c r="L7" s="9">
        <f t="shared" si="0"/>
        <v>2.1276595744680851E-2</v>
      </c>
      <c r="M7" s="9">
        <f t="shared" ref="M7:N7" si="1">M4/M3</f>
        <v>2.1276595744680851E-2</v>
      </c>
      <c r="N7" s="9">
        <f t="shared" si="1"/>
        <v>0</v>
      </c>
      <c r="O7" s="9">
        <f t="shared" ref="O7" si="2">O4/O3</f>
        <v>0</v>
      </c>
    </row>
    <row r="8" spans="3:15" x14ac:dyDescent="0.45">
      <c r="C8" s="7" t="s">
        <v>52</v>
      </c>
      <c r="D8" s="7" t="s">
        <v>56</v>
      </c>
      <c r="E8" s="9">
        <f t="shared" ref="E8:L8" si="3">E6/E5</f>
        <v>0.57123834886817582</v>
      </c>
      <c r="F8" s="9">
        <f t="shared" si="3"/>
        <v>0.87840405319822668</v>
      </c>
      <c r="G8" s="9">
        <f t="shared" si="3"/>
        <v>0.91671732522796356</v>
      </c>
      <c r="H8" s="9">
        <f t="shared" si="3"/>
        <v>0.69179331306990877</v>
      </c>
      <c r="I8" s="9">
        <f t="shared" si="3"/>
        <v>0.47019867549668876</v>
      </c>
      <c r="J8" s="9">
        <f t="shared" si="3"/>
        <v>7.5539568345323743E-2</v>
      </c>
      <c r="K8" s="9">
        <f t="shared" si="3"/>
        <v>1.615798922800718E-2</v>
      </c>
      <c r="L8" s="9">
        <f t="shared" si="3"/>
        <v>1.4961101137043686E-2</v>
      </c>
      <c r="M8" s="9">
        <f t="shared" ref="M8:N8" si="4">M6/M5</f>
        <v>2.5089605734767026E-2</v>
      </c>
      <c r="N8" s="9">
        <f t="shared" si="4"/>
        <v>1.1947431302270011E-3</v>
      </c>
      <c r="O8" s="9">
        <f t="shared" ref="O8" si="5">O6/O5</f>
        <v>1.791044776119403E-3</v>
      </c>
    </row>
    <row r="9" spans="3:15" x14ac:dyDescent="0.45">
      <c r="C9" s="7" t="s">
        <v>57</v>
      </c>
      <c r="D9" s="7" t="s">
        <v>56</v>
      </c>
      <c r="E9" s="6">
        <f>(E4+E6)/(E3+E5)</f>
        <v>0.57327307940606842</v>
      </c>
      <c r="F9" s="6">
        <f t="shared" ref="F9:L9" si="6">(F4+F6)/(F3+F5)</f>
        <v>0.87945879458794585</v>
      </c>
      <c r="G9" s="6">
        <f t="shared" si="6"/>
        <v>0.9178486997635934</v>
      </c>
      <c r="H9" s="6">
        <f t="shared" si="6"/>
        <v>0.68794326241134751</v>
      </c>
      <c r="I9" s="6">
        <f t="shared" si="6"/>
        <v>0.46545667447306793</v>
      </c>
      <c r="J9" s="6">
        <f t="shared" si="6"/>
        <v>7.4052478134110783E-2</v>
      </c>
      <c r="K9" s="6">
        <f t="shared" si="6"/>
        <v>1.5715948777648429E-2</v>
      </c>
      <c r="L9" s="6">
        <f t="shared" si="6"/>
        <v>1.5133876600698487E-2</v>
      </c>
      <c r="M9" s="6">
        <f t="shared" ref="M9:N9" si="7">(M4+M6)/(M3+M5)</f>
        <v>2.4985473561882625E-2</v>
      </c>
      <c r="N9" s="6">
        <f t="shared" si="7"/>
        <v>1.1621150493898896E-3</v>
      </c>
      <c r="O9" s="6">
        <f t="shared" ref="O9" si="8">(O4+O6)/(O3+O5)</f>
        <v>1.7421602787456446E-3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集計データ</vt:lpstr>
      <vt:lpstr>入館記録全国地図と図書館の休館率</vt:lpstr>
      <vt:lpstr>入館記録採用館数の推移</vt:lpstr>
      <vt:lpstr>休館率推移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Suke Fuku</dc:creator>
  <cp:lastModifiedBy>yuka</cp:lastModifiedBy>
  <cp:lastPrinted>2020-06-21T11:07:56Z</cp:lastPrinted>
  <dcterms:created xsi:type="dcterms:W3CDTF">2020-04-16T12:55:09Z</dcterms:created>
  <dcterms:modified xsi:type="dcterms:W3CDTF">2020-11-27T14:29:46Z</dcterms:modified>
</cp:coreProperties>
</file>