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uuj\Desktop\"/>
    </mc:Choice>
  </mc:AlternateContent>
  <xr:revisionPtr revIDLastSave="0" documentId="13_ncr:1_{4F00E668-74E8-4ABB-8D6B-336EEC3574D4}" xr6:coauthVersionLast="47" xr6:coauthVersionMax="47" xr10:uidLastSave="{00000000-0000-0000-0000-000000000000}"/>
  <bookViews>
    <workbookView xWindow="-103" yWindow="-103" windowWidth="33120" windowHeight="18120" xr2:uid="{0489D018-A34B-4DA6-8A37-4C4950A39B02}"/>
  </bookViews>
  <sheets>
    <sheet name="Sheet1" sheetId="1" r:id="rId1"/>
  </sheets>
  <definedNames>
    <definedName name="_xlnm._FilterDatabase" localSheetId="0" hidden="1">Sheet1!$A$1:$H$46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C49" i="1"/>
  <c r="D49" i="1"/>
  <c r="E49" i="1"/>
  <c r="F49" i="1"/>
  <c r="G3" i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2" i="1"/>
  <c r="H2" i="1" s="1"/>
  <c r="H28" i="1"/>
  <c r="H15" i="1"/>
</calcChain>
</file>

<file path=xl/sharedStrings.xml><?xml version="1.0" encoding="utf-8"?>
<sst xmlns="http://schemas.openxmlformats.org/spreadsheetml/2006/main" count="56" uniqueCount="56">
  <si>
    <t>都道府県</t>
    <rPh sb="0" eb="4">
      <t>トドウフケン</t>
    </rPh>
    <phoneticPr fontId="3"/>
  </si>
  <si>
    <t>合計</t>
    <rPh sb="0" eb="2">
      <t>ゴウケイ</t>
    </rPh>
    <phoneticPr fontId="3"/>
  </si>
  <si>
    <t>災害休館</t>
    <rPh sb="0" eb="2">
      <t>サイガイ</t>
    </rPh>
    <rPh sb="2" eb="3">
      <t>カン</t>
    </rPh>
    <phoneticPr fontId="3"/>
  </si>
  <si>
    <t>休館合計</t>
    <rPh sb="0" eb="2">
      <t>キュウカン</t>
    </rPh>
    <rPh sb="2" eb="4">
      <t>ゴウケイ</t>
    </rPh>
    <phoneticPr fontId="3"/>
  </si>
  <si>
    <t>休館率</t>
    <rPh sb="0" eb="2">
      <t>キュウカン</t>
    </rPh>
    <rPh sb="2" eb="3">
      <t>リツ</t>
    </rPh>
    <phoneticPr fontId="3"/>
  </si>
  <si>
    <t>宮崎県</t>
  </si>
  <si>
    <t>茨城県</t>
  </si>
  <si>
    <t>埼玉県</t>
  </si>
  <si>
    <t>広島県</t>
  </si>
  <si>
    <t>千葉県</t>
  </si>
  <si>
    <t>愛知県</t>
  </si>
  <si>
    <t>神奈川県</t>
  </si>
  <si>
    <t>岐阜県</t>
  </si>
  <si>
    <t>熊本県</t>
  </si>
  <si>
    <t>福島県</t>
  </si>
  <si>
    <t>沖縄県</t>
  </si>
  <si>
    <t>山口県</t>
  </si>
  <si>
    <t>佐賀県</t>
  </si>
  <si>
    <t>鹿児島県</t>
  </si>
  <si>
    <t>大阪府</t>
  </si>
  <si>
    <t>長崎県</t>
  </si>
  <si>
    <t>栃木県</t>
  </si>
  <si>
    <t>群馬県</t>
  </si>
  <si>
    <t>東京都</t>
  </si>
  <si>
    <t>長野県</t>
  </si>
  <si>
    <t>愛媛県</t>
  </si>
  <si>
    <t>岡山県</t>
  </si>
  <si>
    <t>岩手県</t>
  </si>
  <si>
    <t>宮城県</t>
  </si>
  <si>
    <t>京都府</t>
  </si>
  <si>
    <t>香川県</t>
  </si>
  <si>
    <t>高知県</t>
  </si>
  <si>
    <t>三重県</t>
  </si>
  <si>
    <t>山形県</t>
  </si>
  <si>
    <t>山梨県</t>
  </si>
  <si>
    <t>滋賀県</t>
  </si>
  <si>
    <t>秋田県</t>
  </si>
  <si>
    <t>新潟県</t>
  </si>
  <si>
    <t>青森県</t>
  </si>
  <si>
    <t>静岡県</t>
  </si>
  <si>
    <t>石川県</t>
  </si>
  <si>
    <t>大分県</t>
  </si>
  <si>
    <t>鳥取県</t>
  </si>
  <si>
    <t>島根県</t>
  </si>
  <si>
    <t>徳島県</t>
  </si>
  <si>
    <t>奈良県</t>
  </si>
  <si>
    <t>富山県</t>
  </si>
  <si>
    <t>福井県</t>
  </si>
  <si>
    <t>福岡県</t>
  </si>
  <si>
    <t>兵庫県</t>
  </si>
  <si>
    <t>北海道</t>
  </si>
  <si>
    <t>和歌山県</t>
  </si>
  <si>
    <t>都道府県コード</t>
    <rPh sb="0" eb="4">
      <t>トドウフケン</t>
    </rPh>
    <phoneticPr fontId="2"/>
  </si>
  <si>
    <t>入館記録</t>
    <rPh sb="0" eb="2">
      <t>ニュウカン</t>
    </rPh>
    <rPh sb="2" eb="4">
      <t>キロク</t>
    </rPh>
    <phoneticPr fontId="2"/>
  </si>
  <si>
    <t>合計</t>
    <rPh sb="0" eb="2">
      <t>ゴウケイ</t>
    </rPh>
    <phoneticPr fontId="2"/>
  </si>
  <si>
    <t>COVID休館</t>
    <rPh sb="5" eb="7">
      <t>キュウカン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</si>
</sst>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/>
    <xf numFmtId="10" fontId="5" fillId="2" borderId="1" xfId="0" applyNumberFormat="1" applyFont="1" applyFill="1" applyBorder="1" applyAlignment="1"/>
    <xf numFmtId="10" fontId="0" fillId="0" borderId="1" xfId="1" applyNumberFormat="1" applyFont="1" applyBorder="1" applyAlignment="1"/>
    <xf numFmtId="10" fontId="0" fillId="0" borderId="0" xfId="0" applyNumberForma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94F7-65D5-4A4C-A802-33A2213634E7}">
  <dimension ref="A1:H49"/>
  <sheetViews>
    <sheetView tabSelected="1" topLeftCell="A19" workbookViewId="0">
      <selection activeCell="H52" sqref="H52"/>
    </sheetView>
  </sheetViews>
  <sheetFormatPr defaultRowHeight="18.45" x14ac:dyDescent="0.65"/>
  <cols>
    <col min="1" max="1" width="16.5" bestFit="1" customWidth="1"/>
    <col min="8" max="8" width="9.140625" style="7"/>
  </cols>
  <sheetData>
    <row r="1" spans="1:8" x14ac:dyDescent="0.65">
      <c r="A1" s="3" t="s">
        <v>52</v>
      </c>
      <c r="B1" s="4" t="s">
        <v>0</v>
      </c>
      <c r="C1" s="4" t="s">
        <v>1</v>
      </c>
      <c r="D1" s="4" t="s">
        <v>53</v>
      </c>
      <c r="E1" s="4" t="s">
        <v>55</v>
      </c>
      <c r="F1" s="4" t="s">
        <v>2</v>
      </c>
      <c r="G1" s="4" t="s">
        <v>3</v>
      </c>
      <c r="H1" s="5" t="s">
        <v>4</v>
      </c>
    </row>
    <row r="2" spans="1:8" x14ac:dyDescent="0.65">
      <c r="A2" s="2">
        <v>1</v>
      </c>
      <c r="B2" s="1" t="s">
        <v>50</v>
      </c>
      <c r="C2" s="1">
        <v>180</v>
      </c>
      <c r="D2" s="1">
        <v>15</v>
      </c>
      <c r="E2" s="1">
        <v>116</v>
      </c>
      <c r="F2" s="1"/>
      <c r="G2" s="1">
        <f>E2+F2</f>
        <v>116</v>
      </c>
      <c r="H2" s="6">
        <f>G2/C2</f>
        <v>0.64444444444444449</v>
      </c>
    </row>
    <row r="3" spans="1:8" x14ac:dyDescent="0.65">
      <c r="A3" s="2">
        <v>2</v>
      </c>
      <c r="B3" s="1" t="s">
        <v>38</v>
      </c>
      <c r="C3" s="1">
        <v>39</v>
      </c>
      <c r="D3" s="1">
        <v>3</v>
      </c>
      <c r="E3" s="1"/>
      <c r="F3" s="1"/>
      <c r="G3" s="1">
        <f>E3+F3</f>
        <v>0</v>
      </c>
      <c r="H3" s="6">
        <f>G3/C3</f>
        <v>0</v>
      </c>
    </row>
    <row r="4" spans="1:8" x14ac:dyDescent="0.65">
      <c r="A4" s="2">
        <v>3</v>
      </c>
      <c r="B4" s="1" t="s">
        <v>27</v>
      </c>
      <c r="C4" s="1">
        <v>34</v>
      </c>
      <c r="D4" s="1">
        <v>5</v>
      </c>
      <c r="E4" s="1"/>
      <c r="F4" s="1"/>
      <c r="G4" s="1">
        <f>E4+F4</f>
        <v>0</v>
      </c>
      <c r="H4" s="6">
        <f>G4/C4</f>
        <v>0</v>
      </c>
    </row>
    <row r="5" spans="1:8" x14ac:dyDescent="0.65">
      <c r="A5" s="2">
        <v>4</v>
      </c>
      <c r="B5" s="1" t="s">
        <v>28</v>
      </c>
      <c r="C5" s="1">
        <v>36</v>
      </c>
      <c r="D5" s="1">
        <v>1</v>
      </c>
      <c r="E5" s="1"/>
      <c r="F5" s="1"/>
      <c r="G5" s="1">
        <f>E5+F5</f>
        <v>0</v>
      </c>
      <c r="H5" s="6">
        <f>G5/C5</f>
        <v>0</v>
      </c>
    </row>
    <row r="6" spans="1:8" x14ac:dyDescent="0.65">
      <c r="A6" s="2">
        <v>5</v>
      </c>
      <c r="B6" s="1" t="s">
        <v>36</v>
      </c>
      <c r="C6" s="1">
        <v>26</v>
      </c>
      <c r="D6" s="1">
        <v>4</v>
      </c>
      <c r="E6" s="1"/>
      <c r="F6" s="1"/>
      <c r="G6" s="1">
        <f>E6+F6</f>
        <v>0</v>
      </c>
      <c r="H6" s="6">
        <f>G6/C6</f>
        <v>0</v>
      </c>
    </row>
    <row r="7" spans="1:8" x14ac:dyDescent="0.65">
      <c r="A7" s="2">
        <v>6</v>
      </c>
      <c r="B7" s="1" t="s">
        <v>33</v>
      </c>
      <c r="C7" s="1">
        <v>35</v>
      </c>
      <c r="D7" s="1">
        <v>9</v>
      </c>
      <c r="E7" s="1">
        <v>1</v>
      </c>
      <c r="F7" s="1"/>
      <c r="G7" s="1">
        <f>E7+F7</f>
        <v>1</v>
      </c>
      <c r="H7" s="6">
        <f>G7/C7</f>
        <v>2.8571428571428571E-2</v>
      </c>
    </row>
    <row r="8" spans="1:8" x14ac:dyDescent="0.65">
      <c r="A8" s="2">
        <v>7</v>
      </c>
      <c r="B8" s="1" t="s">
        <v>14</v>
      </c>
      <c r="C8" s="1">
        <v>58</v>
      </c>
      <c r="D8" s="1">
        <v>3</v>
      </c>
      <c r="E8" s="1">
        <v>2</v>
      </c>
      <c r="F8" s="1">
        <v>4</v>
      </c>
      <c r="G8" s="1">
        <f>E8+F8</f>
        <v>6</v>
      </c>
      <c r="H8" s="6">
        <f>G8/C8</f>
        <v>0.10344827586206896</v>
      </c>
    </row>
    <row r="9" spans="1:8" x14ac:dyDescent="0.65">
      <c r="A9" s="2">
        <v>8</v>
      </c>
      <c r="B9" s="1" t="s">
        <v>6</v>
      </c>
      <c r="C9" s="1">
        <v>45</v>
      </c>
      <c r="D9" s="1">
        <v>10</v>
      </c>
      <c r="E9" s="1">
        <v>1</v>
      </c>
      <c r="F9" s="1"/>
      <c r="G9" s="1">
        <f>E9+F9</f>
        <v>1</v>
      </c>
      <c r="H9" s="6">
        <f>G9/C9</f>
        <v>2.2222222222222223E-2</v>
      </c>
    </row>
    <row r="10" spans="1:8" x14ac:dyDescent="0.65">
      <c r="A10" s="2">
        <v>9</v>
      </c>
      <c r="B10" s="1" t="s">
        <v>21</v>
      </c>
      <c r="C10" s="1">
        <v>26</v>
      </c>
      <c r="D10" s="1">
        <v>5</v>
      </c>
      <c r="E10" s="1"/>
      <c r="F10" s="1"/>
      <c r="G10" s="1">
        <f>E10+F10</f>
        <v>0</v>
      </c>
      <c r="H10" s="6">
        <f>G10/C10</f>
        <v>0</v>
      </c>
    </row>
    <row r="11" spans="1:8" x14ac:dyDescent="0.65">
      <c r="A11" s="2">
        <v>10</v>
      </c>
      <c r="B11" s="1" t="s">
        <v>22</v>
      </c>
      <c r="C11" s="1">
        <v>36</v>
      </c>
      <c r="D11" s="1">
        <v>6</v>
      </c>
      <c r="E11" s="1">
        <v>2</v>
      </c>
      <c r="F11" s="1"/>
      <c r="G11" s="1">
        <f>E11+F11</f>
        <v>2</v>
      </c>
      <c r="H11" s="6">
        <f>G11/C11</f>
        <v>5.5555555555555552E-2</v>
      </c>
    </row>
    <row r="12" spans="1:8" x14ac:dyDescent="0.65">
      <c r="A12" s="2">
        <v>11</v>
      </c>
      <c r="B12" s="1" t="s">
        <v>7</v>
      </c>
      <c r="C12" s="1">
        <v>64</v>
      </c>
      <c r="D12" s="1">
        <v>22</v>
      </c>
      <c r="E12" s="1"/>
      <c r="F12" s="1"/>
      <c r="G12" s="1">
        <f>E12+F12</f>
        <v>0</v>
      </c>
      <c r="H12" s="6">
        <f>G12/C12</f>
        <v>0</v>
      </c>
    </row>
    <row r="13" spans="1:8" x14ac:dyDescent="0.65">
      <c r="A13" s="2">
        <v>12</v>
      </c>
      <c r="B13" s="1" t="s">
        <v>9</v>
      </c>
      <c r="C13" s="1">
        <v>55</v>
      </c>
      <c r="D13" s="1">
        <v>39</v>
      </c>
      <c r="E13" s="1"/>
      <c r="F13" s="1"/>
      <c r="G13" s="1">
        <f>E13+F13</f>
        <v>0</v>
      </c>
      <c r="H13" s="6">
        <f>G13/C13</f>
        <v>0</v>
      </c>
    </row>
    <row r="14" spans="1:8" x14ac:dyDescent="0.65">
      <c r="A14" s="2">
        <v>13</v>
      </c>
      <c r="B14" s="1" t="s">
        <v>23</v>
      </c>
      <c r="C14" s="1">
        <v>61</v>
      </c>
      <c r="D14" s="1">
        <v>8</v>
      </c>
      <c r="E14" s="1">
        <v>18</v>
      </c>
      <c r="F14" s="1"/>
      <c r="G14" s="1">
        <f>E14+F14</f>
        <v>18</v>
      </c>
      <c r="H14" s="6">
        <f>G14/C14</f>
        <v>0.29508196721311475</v>
      </c>
    </row>
    <row r="15" spans="1:8" x14ac:dyDescent="0.65">
      <c r="A15" s="2">
        <v>14</v>
      </c>
      <c r="B15" s="1" t="s">
        <v>11</v>
      </c>
      <c r="C15" s="1">
        <v>34</v>
      </c>
      <c r="D15" s="1">
        <v>3</v>
      </c>
      <c r="E15" s="1"/>
      <c r="F15" s="1"/>
      <c r="G15" s="1">
        <f>E15+F15</f>
        <v>0</v>
      </c>
      <c r="H15" s="6">
        <f>G15/C15</f>
        <v>0</v>
      </c>
    </row>
    <row r="16" spans="1:8" x14ac:dyDescent="0.65">
      <c r="A16" s="2">
        <v>15</v>
      </c>
      <c r="B16" s="1" t="s">
        <v>37</v>
      </c>
      <c r="C16" s="1">
        <v>31</v>
      </c>
      <c r="D16" s="1">
        <v>5</v>
      </c>
      <c r="E16" s="1">
        <v>1</v>
      </c>
      <c r="F16" s="1"/>
      <c r="G16" s="1">
        <f>E16+F16</f>
        <v>1</v>
      </c>
      <c r="H16" s="6">
        <f>G16/C16</f>
        <v>3.2258064516129031E-2</v>
      </c>
    </row>
    <row r="17" spans="1:8" x14ac:dyDescent="0.65">
      <c r="A17" s="2">
        <v>16</v>
      </c>
      <c r="B17" s="1" t="s">
        <v>46</v>
      </c>
      <c r="C17" s="1">
        <v>16</v>
      </c>
      <c r="D17" s="1">
        <v>1</v>
      </c>
      <c r="E17" s="1"/>
      <c r="F17" s="1"/>
      <c r="G17" s="1">
        <f>E17+F17</f>
        <v>0</v>
      </c>
      <c r="H17" s="6">
        <f>G17/C17</f>
        <v>0</v>
      </c>
    </row>
    <row r="18" spans="1:8" x14ac:dyDescent="0.65">
      <c r="A18" s="2">
        <v>17</v>
      </c>
      <c r="B18" s="1" t="s">
        <v>40</v>
      </c>
      <c r="C18" s="1">
        <v>20</v>
      </c>
      <c r="D18" s="1">
        <v>4</v>
      </c>
      <c r="E18" s="1">
        <v>1</v>
      </c>
      <c r="F18" s="1"/>
      <c r="G18" s="1">
        <f>E18+F18</f>
        <v>1</v>
      </c>
      <c r="H18" s="6">
        <f>G18/C18</f>
        <v>0.05</v>
      </c>
    </row>
    <row r="19" spans="1:8" x14ac:dyDescent="0.65">
      <c r="A19" s="2">
        <v>18</v>
      </c>
      <c r="B19" s="1" t="s">
        <v>47</v>
      </c>
      <c r="C19" s="1">
        <v>18</v>
      </c>
      <c r="D19" s="1">
        <v>7</v>
      </c>
      <c r="E19" s="1"/>
      <c r="F19" s="1"/>
      <c r="G19" s="1">
        <f>E19+F19</f>
        <v>0</v>
      </c>
      <c r="H19" s="6">
        <f>G19/C19</f>
        <v>0</v>
      </c>
    </row>
    <row r="20" spans="1:8" x14ac:dyDescent="0.65">
      <c r="A20" s="2">
        <v>19</v>
      </c>
      <c r="B20" s="1" t="s">
        <v>34</v>
      </c>
      <c r="C20" s="1">
        <v>25</v>
      </c>
      <c r="D20" s="1">
        <v>10</v>
      </c>
      <c r="E20" s="1"/>
      <c r="F20" s="1"/>
      <c r="G20" s="1">
        <f>E20+F20</f>
        <v>0</v>
      </c>
      <c r="H20" s="6">
        <f>G20/C20</f>
        <v>0</v>
      </c>
    </row>
    <row r="21" spans="1:8" x14ac:dyDescent="0.65">
      <c r="A21" s="2">
        <v>20</v>
      </c>
      <c r="B21" s="1" t="s">
        <v>24</v>
      </c>
      <c r="C21" s="1">
        <v>72</v>
      </c>
      <c r="D21" s="1">
        <v>11</v>
      </c>
      <c r="E21" s="1"/>
      <c r="F21" s="1"/>
      <c r="G21" s="1">
        <f>E21+F21</f>
        <v>0</v>
      </c>
      <c r="H21" s="6">
        <f>G21/C21</f>
        <v>0</v>
      </c>
    </row>
    <row r="22" spans="1:8" x14ac:dyDescent="0.65">
      <c r="A22" s="2">
        <v>21</v>
      </c>
      <c r="B22" s="1" t="s">
        <v>12</v>
      </c>
      <c r="C22" s="1">
        <v>43</v>
      </c>
      <c r="D22" s="1">
        <v>15</v>
      </c>
      <c r="E22" s="1">
        <v>2</v>
      </c>
      <c r="F22" s="1"/>
      <c r="G22" s="1">
        <f>E22+F22</f>
        <v>2</v>
      </c>
      <c r="H22" s="6">
        <f>G22/C22</f>
        <v>4.6511627906976744E-2</v>
      </c>
    </row>
    <row r="23" spans="1:8" x14ac:dyDescent="0.65">
      <c r="A23" s="2">
        <v>22</v>
      </c>
      <c r="B23" s="1" t="s">
        <v>39</v>
      </c>
      <c r="C23" s="1">
        <v>36</v>
      </c>
      <c r="D23" s="1">
        <v>5</v>
      </c>
      <c r="E23" s="1"/>
      <c r="F23" s="1"/>
      <c r="G23" s="1">
        <f>E23+F23</f>
        <v>0</v>
      </c>
      <c r="H23" s="6">
        <f>G23/C23</f>
        <v>0</v>
      </c>
    </row>
    <row r="24" spans="1:8" x14ac:dyDescent="0.65">
      <c r="A24" s="2">
        <v>23</v>
      </c>
      <c r="B24" s="1" t="s">
        <v>10</v>
      </c>
      <c r="C24" s="1">
        <v>55</v>
      </c>
      <c r="D24" s="1">
        <v>15</v>
      </c>
      <c r="E24" s="1">
        <v>4</v>
      </c>
      <c r="F24" s="1"/>
      <c r="G24" s="1">
        <f>E24+F24</f>
        <v>4</v>
      </c>
      <c r="H24" s="6">
        <f>G24/C24</f>
        <v>7.2727272727272724E-2</v>
      </c>
    </row>
    <row r="25" spans="1:8" x14ac:dyDescent="0.65">
      <c r="A25" s="2">
        <v>24</v>
      </c>
      <c r="B25" s="1" t="s">
        <v>32</v>
      </c>
      <c r="C25" s="1">
        <v>29</v>
      </c>
      <c r="D25" s="1">
        <v>4</v>
      </c>
      <c r="E25" s="1"/>
      <c r="F25" s="1"/>
      <c r="G25" s="1">
        <f>E25+F25</f>
        <v>0</v>
      </c>
      <c r="H25" s="6">
        <f>G25/C25</f>
        <v>0</v>
      </c>
    </row>
    <row r="26" spans="1:8" x14ac:dyDescent="0.65">
      <c r="A26" s="2">
        <v>25</v>
      </c>
      <c r="B26" s="1" t="s">
        <v>35</v>
      </c>
      <c r="C26" s="1">
        <v>20</v>
      </c>
      <c r="D26" s="1">
        <v>1</v>
      </c>
      <c r="E26" s="1"/>
      <c r="F26" s="1"/>
      <c r="G26" s="1">
        <f>E26+F26</f>
        <v>0</v>
      </c>
      <c r="H26" s="6">
        <f>G26/C26</f>
        <v>0</v>
      </c>
    </row>
    <row r="27" spans="1:8" x14ac:dyDescent="0.65">
      <c r="A27" s="2">
        <v>26</v>
      </c>
      <c r="B27" s="1" t="s">
        <v>29</v>
      </c>
      <c r="C27" s="1">
        <v>27</v>
      </c>
      <c r="D27" s="1">
        <v>5</v>
      </c>
      <c r="E27" s="1">
        <v>8</v>
      </c>
      <c r="F27" s="1"/>
      <c r="G27" s="1">
        <f>E27+F27</f>
        <v>8</v>
      </c>
      <c r="H27" s="6">
        <f>G27/C27</f>
        <v>0.29629629629629628</v>
      </c>
    </row>
    <row r="28" spans="1:8" x14ac:dyDescent="0.65">
      <c r="A28" s="2">
        <v>27</v>
      </c>
      <c r="B28" s="1" t="s">
        <v>19</v>
      </c>
      <c r="C28" s="1">
        <v>44</v>
      </c>
      <c r="D28" s="1">
        <v>2</v>
      </c>
      <c r="E28" s="1">
        <v>37</v>
      </c>
      <c r="F28" s="1"/>
      <c r="G28" s="1">
        <f>E28+F28</f>
        <v>37</v>
      </c>
      <c r="H28" s="6">
        <f>G28/C28</f>
        <v>0.84090909090909094</v>
      </c>
    </row>
    <row r="29" spans="1:8" x14ac:dyDescent="0.65">
      <c r="A29" s="2">
        <v>28</v>
      </c>
      <c r="B29" s="1" t="s">
        <v>49</v>
      </c>
      <c r="C29" s="1">
        <v>42</v>
      </c>
      <c r="D29" s="1">
        <v>8</v>
      </c>
      <c r="E29" s="1">
        <v>2</v>
      </c>
      <c r="F29" s="1"/>
      <c r="G29" s="1">
        <f>E29+F29</f>
        <v>2</v>
      </c>
      <c r="H29" s="6">
        <f>G29/C29</f>
        <v>4.7619047619047616E-2</v>
      </c>
    </row>
    <row r="30" spans="1:8" x14ac:dyDescent="0.65">
      <c r="A30" s="2">
        <v>29</v>
      </c>
      <c r="B30" s="1" t="s">
        <v>45</v>
      </c>
      <c r="C30" s="1">
        <v>25</v>
      </c>
      <c r="D30" s="1"/>
      <c r="E30" s="1">
        <v>5</v>
      </c>
      <c r="F30" s="1"/>
      <c r="G30" s="1">
        <f>E30+F30</f>
        <v>5</v>
      </c>
      <c r="H30" s="6">
        <f>G30/C30</f>
        <v>0.2</v>
      </c>
    </row>
    <row r="31" spans="1:8" x14ac:dyDescent="0.65">
      <c r="A31" s="2">
        <v>30</v>
      </c>
      <c r="B31" s="1" t="s">
        <v>51</v>
      </c>
      <c r="C31" s="1">
        <v>30</v>
      </c>
      <c r="D31" s="1">
        <v>3</v>
      </c>
      <c r="E31" s="1">
        <v>1</v>
      </c>
      <c r="F31" s="1"/>
      <c r="G31" s="1">
        <f>E31+F31</f>
        <v>1</v>
      </c>
      <c r="H31" s="6">
        <f>G31/C31</f>
        <v>3.3333333333333333E-2</v>
      </c>
    </row>
    <row r="32" spans="1:8" x14ac:dyDescent="0.65">
      <c r="A32" s="2">
        <v>31</v>
      </c>
      <c r="B32" s="1" t="s">
        <v>42</v>
      </c>
      <c r="C32" s="1">
        <v>20</v>
      </c>
      <c r="D32" s="1">
        <v>1</v>
      </c>
      <c r="E32" s="1"/>
      <c r="F32" s="1"/>
      <c r="G32" s="1">
        <f>E32+F32</f>
        <v>0</v>
      </c>
      <c r="H32" s="6">
        <f>G32/C32</f>
        <v>0</v>
      </c>
    </row>
    <row r="33" spans="1:8" x14ac:dyDescent="0.65">
      <c r="A33" s="2">
        <v>32</v>
      </c>
      <c r="B33" s="1" t="s">
        <v>43</v>
      </c>
      <c r="C33" s="1">
        <v>19</v>
      </c>
      <c r="D33" s="1">
        <v>1</v>
      </c>
      <c r="E33" s="1"/>
      <c r="F33" s="1"/>
      <c r="G33" s="1">
        <f>E33+F33</f>
        <v>0</v>
      </c>
      <c r="H33" s="6">
        <f>G33/C33</f>
        <v>0</v>
      </c>
    </row>
    <row r="34" spans="1:8" x14ac:dyDescent="0.65">
      <c r="A34" s="2">
        <v>33</v>
      </c>
      <c r="B34" s="1" t="s">
        <v>26</v>
      </c>
      <c r="C34" s="1">
        <v>27</v>
      </c>
      <c r="D34" s="1"/>
      <c r="E34" s="1">
        <v>24</v>
      </c>
      <c r="F34" s="1"/>
      <c r="G34" s="1">
        <f>E34+F34</f>
        <v>24</v>
      </c>
      <c r="H34" s="6">
        <f>G34/C34</f>
        <v>0.88888888888888884</v>
      </c>
    </row>
    <row r="35" spans="1:8" x14ac:dyDescent="0.65">
      <c r="A35" s="2">
        <v>34</v>
      </c>
      <c r="B35" s="1" t="s">
        <v>8</v>
      </c>
      <c r="C35" s="1">
        <v>24</v>
      </c>
      <c r="D35" s="1"/>
      <c r="E35" s="1">
        <v>19</v>
      </c>
      <c r="F35" s="1"/>
      <c r="G35" s="1">
        <f>E35+F35</f>
        <v>19</v>
      </c>
      <c r="H35" s="6">
        <f>G35/C35</f>
        <v>0.79166666666666663</v>
      </c>
    </row>
    <row r="36" spans="1:8" x14ac:dyDescent="0.65">
      <c r="A36" s="2">
        <v>35</v>
      </c>
      <c r="B36" s="1" t="s">
        <v>16</v>
      </c>
      <c r="C36" s="1">
        <v>19</v>
      </c>
      <c r="D36" s="1">
        <v>1</v>
      </c>
      <c r="E36" s="1">
        <v>3</v>
      </c>
      <c r="F36" s="1"/>
      <c r="G36" s="1">
        <f>E36+F36</f>
        <v>3</v>
      </c>
      <c r="H36" s="6">
        <f>G36/C36</f>
        <v>0.15789473684210525</v>
      </c>
    </row>
    <row r="37" spans="1:8" x14ac:dyDescent="0.65">
      <c r="A37" s="2">
        <v>36</v>
      </c>
      <c r="B37" s="1" t="s">
        <v>44</v>
      </c>
      <c r="C37" s="1">
        <v>22</v>
      </c>
      <c r="D37" s="1">
        <v>2</v>
      </c>
      <c r="E37" s="1"/>
      <c r="F37" s="1"/>
      <c r="G37" s="1">
        <f>E37+F37</f>
        <v>0</v>
      </c>
      <c r="H37" s="6">
        <f>G37/C37</f>
        <v>0</v>
      </c>
    </row>
    <row r="38" spans="1:8" x14ac:dyDescent="0.65">
      <c r="A38" s="2">
        <v>37</v>
      </c>
      <c r="B38" s="1" t="s">
        <v>30</v>
      </c>
      <c r="C38" s="1">
        <v>18</v>
      </c>
      <c r="D38" s="1"/>
      <c r="E38" s="1">
        <v>1</v>
      </c>
      <c r="F38" s="1"/>
      <c r="G38" s="1">
        <f>E38+F38</f>
        <v>1</v>
      </c>
      <c r="H38" s="6">
        <f>G38/C38</f>
        <v>5.5555555555555552E-2</v>
      </c>
    </row>
    <row r="39" spans="1:8" x14ac:dyDescent="0.65">
      <c r="A39" s="2">
        <v>38</v>
      </c>
      <c r="B39" s="1" t="s">
        <v>25</v>
      </c>
      <c r="C39" s="1">
        <v>21</v>
      </c>
      <c r="D39" s="1">
        <v>2</v>
      </c>
      <c r="E39" s="1">
        <v>15</v>
      </c>
      <c r="F39" s="1"/>
      <c r="G39" s="1">
        <f>E39+F39</f>
        <v>15</v>
      </c>
      <c r="H39" s="6">
        <f>G39/C39</f>
        <v>0.7142857142857143</v>
      </c>
    </row>
    <row r="40" spans="1:8" x14ac:dyDescent="0.65">
      <c r="A40" s="2">
        <v>39</v>
      </c>
      <c r="B40" s="1" t="s">
        <v>31</v>
      </c>
      <c r="C40" s="1">
        <v>30</v>
      </c>
      <c r="D40" s="1">
        <v>1</v>
      </c>
      <c r="E40" s="1"/>
      <c r="F40" s="1"/>
      <c r="G40" s="1">
        <f>E40+F40</f>
        <v>0</v>
      </c>
      <c r="H40" s="6">
        <f>G40/C40</f>
        <v>0</v>
      </c>
    </row>
    <row r="41" spans="1:8" x14ac:dyDescent="0.65">
      <c r="A41" s="2">
        <v>40</v>
      </c>
      <c r="B41" s="1" t="s">
        <v>48</v>
      </c>
      <c r="C41" s="1">
        <v>60</v>
      </c>
      <c r="D41" s="1">
        <v>12</v>
      </c>
      <c r="E41" s="1">
        <v>38</v>
      </c>
      <c r="F41" s="1"/>
      <c r="G41" s="1">
        <f>E41+F41</f>
        <v>38</v>
      </c>
      <c r="H41" s="6">
        <f>G41/C41</f>
        <v>0.6333333333333333</v>
      </c>
    </row>
    <row r="42" spans="1:8" x14ac:dyDescent="0.65">
      <c r="A42" s="2">
        <v>41</v>
      </c>
      <c r="B42" s="1" t="s">
        <v>17</v>
      </c>
      <c r="C42" s="1">
        <v>21</v>
      </c>
      <c r="D42" s="1">
        <v>1</v>
      </c>
      <c r="E42" s="1"/>
      <c r="F42" s="1"/>
      <c r="G42" s="1">
        <f>E42+F42</f>
        <v>0</v>
      </c>
      <c r="H42" s="6">
        <f>G42/C42</f>
        <v>0</v>
      </c>
    </row>
    <row r="43" spans="1:8" x14ac:dyDescent="0.65">
      <c r="A43" s="2">
        <v>42</v>
      </c>
      <c r="B43" s="1" t="s">
        <v>20</v>
      </c>
      <c r="C43" s="1">
        <v>22</v>
      </c>
      <c r="D43" s="1">
        <v>3</v>
      </c>
      <c r="E43" s="1">
        <v>2</v>
      </c>
      <c r="F43" s="1"/>
      <c r="G43" s="1">
        <f>E43+F43</f>
        <v>2</v>
      </c>
      <c r="H43" s="6">
        <f>G43/C43</f>
        <v>9.0909090909090912E-2</v>
      </c>
    </row>
    <row r="44" spans="1:8" x14ac:dyDescent="0.65">
      <c r="A44" s="2">
        <v>43</v>
      </c>
      <c r="B44" s="1" t="s">
        <v>13</v>
      </c>
      <c r="C44" s="1">
        <v>41</v>
      </c>
      <c r="D44" s="1">
        <v>10</v>
      </c>
      <c r="E44" s="1">
        <v>10</v>
      </c>
      <c r="F44" s="1"/>
      <c r="G44" s="1">
        <f>E44+F44</f>
        <v>10</v>
      </c>
      <c r="H44" s="6">
        <f>G44/C44</f>
        <v>0.24390243902439024</v>
      </c>
    </row>
    <row r="45" spans="1:8" x14ac:dyDescent="0.65">
      <c r="A45" s="2">
        <v>44</v>
      </c>
      <c r="B45" s="1" t="s">
        <v>41</v>
      </c>
      <c r="C45" s="1">
        <v>19</v>
      </c>
      <c r="D45" s="1">
        <v>5</v>
      </c>
      <c r="E45" s="1"/>
      <c r="F45" s="1"/>
      <c r="G45" s="1">
        <f>E45+F45</f>
        <v>0</v>
      </c>
      <c r="H45" s="6">
        <f>G45/C45</f>
        <v>0</v>
      </c>
    </row>
    <row r="46" spans="1:8" x14ac:dyDescent="0.65">
      <c r="A46" s="2">
        <v>45</v>
      </c>
      <c r="B46" s="1" t="s">
        <v>5</v>
      </c>
      <c r="C46" s="1">
        <v>27</v>
      </c>
      <c r="D46" s="1">
        <v>6</v>
      </c>
      <c r="E46" s="1">
        <v>5</v>
      </c>
      <c r="F46" s="1"/>
      <c r="G46" s="1">
        <f>E46+F46</f>
        <v>5</v>
      </c>
      <c r="H46" s="6">
        <f>G46/C46</f>
        <v>0.18518518518518517</v>
      </c>
    </row>
    <row r="47" spans="1:8" x14ac:dyDescent="0.65">
      <c r="A47" s="2">
        <v>46</v>
      </c>
      <c r="B47" s="1" t="s">
        <v>18</v>
      </c>
      <c r="C47" s="1">
        <v>44</v>
      </c>
      <c r="D47" s="1">
        <v>4</v>
      </c>
      <c r="E47" s="1">
        <v>3</v>
      </c>
      <c r="F47" s="1"/>
      <c r="G47" s="1">
        <f>E47+F47</f>
        <v>3</v>
      </c>
      <c r="H47" s="6">
        <f>G47/C47</f>
        <v>6.8181818181818177E-2</v>
      </c>
    </row>
    <row r="48" spans="1:8" x14ac:dyDescent="0.65">
      <c r="A48" s="2">
        <v>47</v>
      </c>
      <c r="B48" s="1" t="s">
        <v>15</v>
      </c>
      <c r="C48" s="1">
        <v>32</v>
      </c>
      <c r="D48" s="1"/>
      <c r="E48" s="1">
        <v>21</v>
      </c>
      <c r="F48" s="1"/>
      <c r="G48" s="1">
        <f>E48+F48</f>
        <v>21</v>
      </c>
      <c r="H48" s="6">
        <f>G48/C48</f>
        <v>0.65625</v>
      </c>
    </row>
    <row r="49" spans="1:8" x14ac:dyDescent="0.65">
      <c r="A49" s="2"/>
      <c r="B49" s="2" t="s">
        <v>54</v>
      </c>
      <c r="C49" s="2">
        <f t="shared" ref="C49:G49" si="0">SUM(C2:C48)</f>
        <v>1728</v>
      </c>
      <c r="D49" s="2">
        <f t="shared" si="0"/>
        <v>278</v>
      </c>
      <c r="E49" s="2">
        <f t="shared" si="0"/>
        <v>342</v>
      </c>
      <c r="F49" s="2">
        <f t="shared" si="0"/>
        <v>4</v>
      </c>
      <c r="G49" s="1">
        <f>SUM(G2:G48)</f>
        <v>346</v>
      </c>
      <c r="H49" s="6">
        <f>G49/C49</f>
        <v>0.20023148148148148</v>
      </c>
    </row>
  </sheetData>
  <autoFilter ref="A1:H46" xr:uid="{9E0CDB92-C6F8-4167-A659-5B39FEC60835}">
    <sortState xmlns:xlrd2="http://schemas.microsoft.com/office/spreadsheetml/2017/richdata2" ref="A2:H49">
      <sortCondition ref="A1:A46"/>
    </sortState>
  </autoFilter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吉本龍司（個人）</dc:creator>
  <cp:lastModifiedBy>吉本龍司（個人）</cp:lastModifiedBy>
  <dcterms:created xsi:type="dcterms:W3CDTF">2021-02-09T13:07:34Z</dcterms:created>
  <dcterms:modified xsi:type="dcterms:W3CDTF">2021-05-31T13:06:49Z</dcterms:modified>
</cp:coreProperties>
</file>